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2235" windowWidth="21630" windowHeight="7425" tabRatio="632" firstSheet="1" activeTab="1"/>
  </bookViews>
  <sheets>
    <sheet name="Proc y Cumpl" sheetId="1" state="hidden" r:id="rId1"/>
    <sheet name="FORMULARIO 7" sheetId="2" r:id="rId2"/>
  </sheets>
  <externalReferences>
    <externalReference r:id="rId5"/>
  </externalReferences>
  <definedNames>
    <definedName name="_Toc500722170" localSheetId="1">'FORMULARIO 7'!#REF!</definedName>
    <definedName name="_Toc500722171" localSheetId="1">'FORMULARIO 7'!#REF!</definedName>
    <definedName name="_Toc500722175" localSheetId="1">'FORMULARIO 7'!#REF!</definedName>
    <definedName name="_Toc500722176" localSheetId="1">'FORMULARIO 7'!#REF!</definedName>
    <definedName name="_xlfn.IFERROR" hidden="1">#NAME?</definedName>
    <definedName name="_xlfn.SUMIFS" hidden="1">#NAME?</definedName>
    <definedName name="a">#REF!</definedName>
    <definedName name="b">#REF!</definedName>
    <definedName name="D">#REF!</definedName>
    <definedName name="h">#REF!</definedName>
    <definedName name="hr">#REF!</definedName>
    <definedName name="INSUMOS">'[1]Insumos'!$A$4:$L$997</definedName>
    <definedName name="k">#REF!</definedName>
    <definedName name="P">#REF!</definedName>
    <definedName name="Pa">#REF!</definedName>
    <definedName name="R">#REF!</definedName>
    <definedName name="S">#REF!</definedName>
    <definedName name="TAREAS">'[1]Tareas'!$A$4:$H$492</definedName>
    <definedName name="Z_AE774E2C_613C_4A4D_8BFB_867A45A95A9B_.wvu.Rows" localSheetId="1" hidden="1">'FORMULARIO 7'!#REF!,'FORMULARIO 7'!#REF!,'FORMULARIO 7'!#REF!</definedName>
    <definedName name="Z_F94DE4B1_D1BC_4547_8161_2FE5AA02DCA6_.wvu.PrintArea" localSheetId="1" hidden="1">'FORMULARIO 7'!$A$2:$G$202</definedName>
    <definedName name="Z_F94DE4B1_D1BC_4547_8161_2FE5AA02DCA6_.wvu.PrintArea" localSheetId="0" hidden="1">'Proc y Cumpl'!$A$1:$J$66</definedName>
    <definedName name="Z_F94DE4B1_D1BC_4547_8161_2FE5AA02DCA6_.wvu.PrintTitles" localSheetId="1" hidden="1">'FORMULARIO 7'!$2:$15</definedName>
  </definedNames>
  <calcPr fullCalcOnLoad="1"/>
</workbook>
</file>

<file path=xl/sharedStrings.xml><?xml version="1.0" encoding="utf-8"?>
<sst xmlns="http://schemas.openxmlformats.org/spreadsheetml/2006/main" count="526" uniqueCount="376">
  <si>
    <t>Descripcion</t>
  </si>
  <si>
    <t>cant</t>
  </si>
  <si>
    <t>unid</t>
  </si>
  <si>
    <t>A</t>
  </si>
  <si>
    <t>B</t>
  </si>
  <si>
    <t>C</t>
  </si>
  <si>
    <t>PARCIAL</t>
  </si>
  <si>
    <t>TOTAL</t>
  </si>
  <si>
    <t>COMPUTO DE</t>
  </si>
  <si>
    <t>OBRA</t>
  </si>
  <si>
    <t>FECHA</t>
  </si>
  <si>
    <t xml:space="preserve">           Luis Maria Grau</t>
  </si>
  <si>
    <t xml:space="preserve">           La Pampa 2536 Piso 6º Depto "A"</t>
  </si>
  <si>
    <t xml:space="preserve">           4782-5818  (1428) Capital</t>
  </si>
  <si>
    <t>HOJA  1</t>
  </si>
  <si>
    <t>m2</t>
  </si>
  <si>
    <t>ml</t>
  </si>
  <si>
    <t>cant.</t>
  </si>
  <si>
    <t>VARIOS</t>
  </si>
  <si>
    <t>PROCEDIMIENTOS Y CUMPLIMIENTOS</t>
  </si>
  <si>
    <t>Cerco de Obra</t>
  </si>
  <si>
    <t>Cartel</t>
  </si>
  <si>
    <t xml:space="preserve">Planos Conforme a Obra </t>
  </si>
  <si>
    <t>Agua de constrccion</t>
  </si>
  <si>
    <t>Luz de Obra</t>
  </si>
  <si>
    <t>Obrador</t>
  </si>
  <si>
    <t>Replanteo</t>
  </si>
  <si>
    <t>Seguro Resp civil</t>
  </si>
  <si>
    <t>gl</t>
  </si>
  <si>
    <t>Ayuda de Gremios</t>
  </si>
  <si>
    <t>Limpieza periodica</t>
  </si>
  <si>
    <t>mes</t>
  </si>
  <si>
    <t>Limpieza Final</t>
  </si>
  <si>
    <t>ver pliego</t>
  </si>
  <si>
    <t>M2</t>
  </si>
  <si>
    <t>M3</t>
  </si>
  <si>
    <t>UN</t>
  </si>
  <si>
    <t>INSTALACION ELECTRICA</t>
  </si>
  <si>
    <t>PINTURA</t>
  </si>
  <si>
    <t>GL</t>
  </si>
  <si>
    <t>INSTALACION CONTRA INCENDIO</t>
  </si>
  <si>
    <t>LIMPIEZA DEL TERRENO, REPLANTEO Y NIVELACION</t>
  </si>
  <si>
    <t>RELEVAMIENTO PLANIALTIMETRICO Y CATEOS</t>
  </si>
  <si>
    <t>LIMPIEZA PERIODICA Y FINAL DE OBRA</t>
  </si>
  <si>
    <t>CUMPLIMIENTO DE CONDICIONES DE SEGURIDAD E HIGIENE Y MEDIO AMBIENTE</t>
  </si>
  <si>
    <t>Subsecretaría de Obras</t>
  </si>
  <si>
    <t>ITEM</t>
  </si>
  <si>
    <t>DESCRIPCION</t>
  </si>
  <si>
    <t>UNID</t>
  </si>
  <si>
    <t xml:space="preserve">PRECIO </t>
  </si>
  <si>
    <t>PRECIO ITEM</t>
  </si>
  <si>
    <t>TOTAL                              RUBRO</t>
  </si>
  <si>
    <t>SUP</t>
  </si>
  <si>
    <t>$/M2</t>
  </si>
  <si>
    <t>INSTALACION SANITARIA</t>
  </si>
  <si>
    <t>TRABAJOS PRELIMINARES</t>
  </si>
  <si>
    <t>DOCUMENTACION</t>
  </si>
  <si>
    <t>GOBIERNO DE LA CIUDAD DE BUENOS AIRES</t>
  </si>
  <si>
    <t xml:space="preserve"> PLANOS MUNICIPALES, GESTIONES Y TRÁMITES </t>
  </si>
  <si>
    <t>DOCUMENTACION EJECUTIVA DE ARQUITECTURA E INSTALACIONES</t>
  </si>
  <si>
    <t xml:space="preserve">DOCUMENTACION CONFORME A OBRA E INFORME FINAL </t>
  </si>
  <si>
    <t xml:space="preserve">MANUALES DE OPERACIÓN Y MANTENIMIENTO  </t>
  </si>
  <si>
    <t>CANT</t>
  </si>
  <si>
    <t>INC</t>
  </si>
  <si>
    <t>Extintores</t>
  </si>
  <si>
    <t>M</t>
  </si>
  <si>
    <t>INSTALACION DE RIEGO</t>
  </si>
  <si>
    <t>PISOS Y PAVIMENTOS</t>
  </si>
  <si>
    <t>Extracción de especies arbóreas</t>
  </si>
  <si>
    <t>PAISAJE</t>
  </si>
  <si>
    <t>Canteros drenantes</t>
  </si>
  <si>
    <t>EQUIPAMIENTO</t>
  </si>
  <si>
    <t>Provisión y Colocación de sustrato</t>
  </si>
  <si>
    <t>Demolición de cordón cuneta</t>
  </si>
  <si>
    <t>Demolición de pavimento asfáltico</t>
  </si>
  <si>
    <t>Retiro de adoquinado</t>
  </si>
  <si>
    <t xml:space="preserve">Relleno y compactación con aporte de tosca </t>
  </si>
  <si>
    <t>Demolición de muros existentes</t>
  </si>
  <si>
    <t>Demolición de canaleta de H° y retiro de rejilla metálica</t>
  </si>
  <si>
    <t>Demolición de edificaciones existentes</t>
  </si>
  <si>
    <t>Retiro de luminarias</t>
  </si>
  <si>
    <t>Demolición tabiques placa de roca de yeso en vestuarios existentes</t>
  </si>
  <si>
    <t>MAMPOSTERÍA Y TABIQUES</t>
  </si>
  <si>
    <t>Retiro de artefactos y tabiquería sanitaria</t>
  </si>
  <si>
    <t>CONTRAPISOS Y CARPETAS</t>
  </si>
  <si>
    <t>HORMIGÓN ARMADO</t>
  </si>
  <si>
    <t>Colocación alfombra césped sintético Cancha de Hockey</t>
  </si>
  <si>
    <t>Relleno con suelo cal compacto y/o árido</t>
  </si>
  <si>
    <t>CIELORRASOS</t>
  </si>
  <si>
    <t>CARPINTERÍAS Y HERRERÍAS</t>
  </si>
  <si>
    <t>ESTRUCTURA LIVIANA</t>
  </si>
  <si>
    <t xml:space="preserve">Bases de H°A° </t>
  </si>
  <si>
    <t>Arco multifunción - CANCHA MULTIUSO</t>
  </si>
  <si>
    <t>Tabique placa de roca de yeso placa verde 12,5 mm est. simple 70 mm con aislación</t>
  </si>
  <si>
    <t>REVOQUES Y REVESTIMIENTO</t>
  </si>
  <si>
    <t>AISLACIONES</t>
  </si>
  <si>
    <t>Film negro 200 micrones</t>
  </si>
  <si>
    <t>EQUIPAMIENTOS / ARTEFACTOS</t>
  </si>
  <si>
    <t>ESPEJOS</t>
  </si>
  <si>
    <t>MESADAS</t>
  </si>
  <si>
    <t>GRIFERÍAS</t>
  </si>
  <si>
    <t>ARTEFACTOS</t>
  </si>
  <si>
    <t>ACCESORIOS</t>
  </si>
  <si>
    <t>Zinguería perimetral de chapa galvanizada</t>
  </si>
  <si>
    <t>Bloque de H° 19 x 19 x 39 cm</t>
  </si>
  <si>
    <t>Demarcación en frío tipo resina acrílica termoplástica</t>
  </si>
  <si>
    <t>Impermeable transparente para bloques de hormigón tipo Sikaguard de Sika o equivalente</t>
  </si>
  <si>
    <t>Canilla automática para lavatorio tipo Pressmatic de FV o equivalente</t>
  </si>
  <si>
    <t>Percha de cerámica blanca tipo Ferrum o equivalente</t>
  </si>
  <si>
    <t>Cerámica gris 36 x 36 cm tipo Alberdi California o equivalente</t>
  </si>
  <si>
    <t>Cerámica blanca mate 33 x 33 cm tipo San Lorenzo Forte Blanco o equivalente</t>
  </si>
  <si>
    <t>Esmalte sintético sobre elementos metálicos</t>
  </si>
  <si>
    <t>HERRERÍA</t>
  </si>
  <si>
    <t>PUERTAS</t>
  </si>
  <si>
    <t>CARPINTERÍAS EXTERIORES</t>
  </si>
  <si>
    <t>TABIQUERÍA SANITARIA</t>
  </si>
  <si>
    <t>Pintura látex interior satinado</t>
  </si>
  <si>
    <t>Piso de hormigón H17 con malla. Esp.: 10 cm</t>
  </si>
  <si>
    <t>Contrapiso de HHRP. Esp.: 10 cm</t>
  </si>
  <si>
    <t xml:space="preserve">Platea de fundación. Esp.: 18 cm </t>
  </si>
  <si>
    <t>Junta de dilatación rellena con Nódulo gris o equivalente</t>
  </si>
  <si>
    <t>Junta de perfil de aluminio Esp.: 2 mm</t>
  </si>
  <si>
    <t>Canilla monocomando de pico alto tipo FV o equivalente</t>
  </si>
  <si>
    <t>Inodoro largo con mochila loza blanca con tapa y asiento tipo Bari de Ferrum o equivalente</t>
  </si>
  <si>
    <t>Mingitorio mural corto, loza blanca de Ferrum o equivalente</t>
  </si>
  <si>
    <t>Pintura látex para cielorrasos antihongos Venier o equivalente</t>
  </si>
  <si>
    <t xml:space="preserve">Luminaria STAGE1200 o equivalente, IP65, LEDS y DRIVER’S “PHILIPS” o equivalente. Angulo de apertura: 15º/30º/60º/90º/70-145º. 1200 watts </t>
  </si>
  <si>
    <t>Carpeta hidrófuga MCI Esp.: 2 cm</t>
  </si>
  <si>
    <t>Lavapies Hockey en mampostería de ladrillo común</t>
  </si>
  <si>
    <t>Perfil IPN 240</t>
  </si>
  <si>
    <t>Perfil IPN 220</t>
  </si>
  <si>
    <t>Contrapiso de HHRP. Esp.: 15 cm</t>
  </si>
  <si>
    <t>Reubicación columnas de iluminación de canchas existentes</t>
  </si>
  <si>
    <t xml:space="preserve">Espejo float 5 mm con bordes pulidos </t>
  </si>
  <si>
    <t xml:space="preserve">Reubicación de artefactos existentes </t>
  </si>
  <si>
    <t>Viga metálica - Tubo 50 x 70 x 2 mm</t>
  </si>
  <si>
    <t>Viga de encadenado superior (sólo cemento y hierros en bloque U de H°)</t>
  </si>
  <si>
    <t xml:space="preserve">Reubicación de tabiquería sanitaria </t>
  </si>
  <si>
    <t>Reubicación de mesada con lavatorio existente</t>
  </si>
  <si>
    <t>Columna metálica - Tubo 100 x 100 x 2 mm</t>
  </si>
  <si>
    <t>Reubicación barral rebatible recto 60 cm para lateral de inodoro y lavatorio línea Espacio de Ferrum o equivalente</t>
  </si>
  <si>
    <t>Reubicación barral fijo 80 cm color blanco línea Espacio de Ferrum o equivalente</t>
  </si>
  <si>
    <t>Reubicación de espejo basculante 60 x 80 cm línea Espacio de Ferrum o equivalente</t>
  </si>
  <si>
    <t>Conexión de griferias de ducha existentes</t>
  </si>
  <si>
    <t>Conexión de canilla automática para lavatorio discapacitados existente</t>
  </si>
  <si>
    <t>Readecuación instalación sanitaria en vestuarios existentes</t>
  </si>
  <si>
    <t>INSTALACIÓN AGUA FRÍA / AGUA CALIENTE</t>
  </si>
  <si>
    <t>INSTALACIÓN CLOACAL</t>
  </si>
  <si>
    <t>INSTALACION HIDRÁULICA</t>
  </si>
  <si>
    <t>Excavaciones varias</t>
  </si>
  <si>
    <t>Griferia para ducha tipo FV Allegro o equivalente</t>
  </si>
  <si>
    <t>Tanque de reserva 1500 lts tipo Eternit Torre 1500 o equivalente</t>
  </si>
  <si>
    <t>Banco de suplentes con cobertura de reparo y estructura metálica  Futbol 11</t>
  </si>
  <si>
    <t>Revoque grueso impermeable</t>
  </si>
  <si>
    <t>Revoque grueso y fino</t>
  </si>
  <si>
    <t>Recolocación de arcos de Fútbol 9</t>
  </si>
  <si>
    <t>Canaleta de H° tapa ciega 45x35 cm - Cancha Hockey</t>
  </si>
  <si>
    <t>Cámara decantadora de arena en H° 100x100x100 cm (Incluye excavación y retiro)</t>
  </si>
  <si>
    <t>Infraestructura cloacal</t>
  </si>
  <si>
    <t xml:space="preserve">Infraestructura Agua fría </t>
  </si>
  <si>
    <t>Cámara de empalme con tapa de fundición (Incluye excavación y retiro)</t>
  </si>
  <si>
    <t xml:space="preserve">Camara de inspección en H° 50x50 cm con reja sumidero plano (Incluye excavación y retiro) </t>
  </si>
  <si>
    <t>Infraestructura hidráulica</t>
  </si>
  <si>
    <t xml:space="preserve">GL </t>
  </si>
  <si>
    <t xml:space="preserve">Instalación Agua fría y caliente vestuarios Hockey </t>
  </si>
  <si>
    <t>Instalación cloacal vestuarios Hockey</t>
  </si>
  <si>
    <t>Puesta a punto de instalación existente</t>
  </si>
  <si>
    <t>Tabiques divisorios de inodoros tipo Karikal o equivalente</t>
  </si>
  <si>
    <t>Tabiques divisorios de duchas tipo Karikal o equivalente</t>
  </si>
  <si>
    <t>Tabiques divisorios de mingitorios tipo Karikal o equivalente</t>
  </si>
  <si>
    <t>Boca de iluminación general</t>
  </si>
  <si>
    <t>Boca de toma general</t>
  </si>
  <si>
    <t>Boca de toma especial</t>
  </si>
  <si>
    <t>Tableros</t>
  </si>
  <si>
    <t>Predio</t>
  </si>
  <si>
    <t>Instalación eléctrica predio</t>
  </si>
  <si>
    <t>Vestuarios Hockey</t>
  </si>
  <si>
    <t xml:space="preserve"> MOVIMIENTO DE SUELOS Y DEMOLICIONES</t>
  </si>
  <si>
    <t>Retiro de cerco metálico h: 2,40 m</t>
  </si>
  <si>
    <t xml:space="preserve">Retiro de cerco metálico h: 5 m con malla galvanizada </t>
  </si>
  <si>
    <t>Retiro de cerco olímpico h: 5 m con malla textil</t>
  </si>
  <si>
    <t>Retiro de cerco olímpico h: 5 m con malla galvanizada + zócalo hormigón 1,20 m</t>
  </si>
  <si>
    <t>Cubierta de policarbonato alveolar antigranizo transparente</t>
  </si>
  <si>
    <t>12,1,1</t>
  </si>
  <si>
    <t>12,1,2</t>
  </si>
  <si>
    <t>12,1,3</t>
  </si>
  <si>
    <t>12,2,1</t>
  </si>
  <si>
    <t>12,2,2</t>
  </si>
  <si>
    <t>12,2,3</t>
  </si>
  <si>
    <t>12,2,4</t>
  </si>
  <si>
    <t>12,3,1</t>
  </si>
  <si>
    <t>12,3,2</t>
  </si>
  <si>
    <t>12,3,3</t>
  </si>
  <si>
    <t>12,3,4</t>
  </si>
  <si>
    <t>12,3,5</t>
  </si>
  <si>
    <t>12,4,1</t>
  </si>
  <si>
    <t>12,4,2</t>
  </si>
  <si>
    <t>12,4,3</t>
  </si>
  <si>
    <t>12,4,4</t>
  </si>
  <si>
    <t>13,1,1</t>
  </si>
  <si>
    <t>13,1,2</t>
  </si>
  <si>
    <t>13,1,3</t>
  </si>
  <si>
    <t>13,1,4</t>
  </si>
  <si>
    <t>13,1,5</t>
  </si>
  <si>
    <t>13,1,6</t>
  </si>
  <si>
    <t>13,2,1</t>
  </si>
  <si>
    <t>13,2,2</t>
  </si>
  <si>
    <t>13,2,3</t>
  </si>
  <si>
    <t>13,2,4</t>
  </si>
  <si>
    <t>13,2,6</t>
  </si>
  <si>
    <t>13,2,7</t>
  </si>
  <si>
    <t>14,2,1</t>
  </si>
  <si>
    <t>14,2,2</t>
  </si>
  <si>
    <t>14,3,1</t>
  </si>
  <si>
    <t>14,3,2</t>
  </si>
  <si>
    <t>14,3,3</t>
  </si>
  <si>
    <t>14,3,4</t>
  </si>
  <si>
    <t>14,3,5</t>
  </si>
  <si>
    <t>14,4,1</t>
  </si>
  <si>
    <t>20,1</t>
  </si>
  <si>
    <t>20,2</t>
  </si>
  <si>
    <t xml:space="preserve">Demarcación sobre césped natural </t>
  </si>
  <si>
    <t>Artefacto suspendido con louver doble parabólico, tubo fluorescente led 2 x 18W, luz fría</t>
  </si>
  <si>
    <t>V2- Carpintería aluminio natural anodizado línea Rotonda 640 de Aluar o equivalente - Paño fijo + ventana  2 hojas corredizas</t>
  </si>
  <si>
    <t>V4-  Carpinteria aluminio natural anodizado línea Rotonda 640 de Aluar o equivalente - Ventana 2 hojas corredizas</t>
  </si>
  <si>
    <t>Cerco de protección h: 1,20 m - Cancha de Hockey</t>
  </si>
  <si>
    <t>Cerco olímpico con malla galvanizada romboidal h: 5 m</t>
  </si>
  <si>
    <t>Reubicación de cerco olímpico existente h: 5 m</t>
  </si>
  <si>
    <t>Reubicación de cerco olímpico existente h: 5 m con completamiento de malla galv. y estructura</t>
  </si>
  <si>
    <t xml:space="preserve">Reubicación de cerco olímpico existente h: 5 m con cambio completo de malla </t>
  </si>
  <si>
    <t>Columna de iluminación H: 10 m</t>
  </si>
  <si>
    <t>Columna de iluminación H: 13 m</t>
  </si>
  <si>
    <t xml:space="preserve">Luminaria STAGE 900 o equivalente, IP65, LEDS y DRIVERS PHILIPS o equivalente. Angulo de apertura: 15º/30º/60º/90º/70-145º. 900 watts </t>
  </si>
  <si>
    <t>13,2,5</t>
  </si>
  <si>
    <t>10,1</t>
  </si>
  <si>
    <t>10,2</t>
  </si>
  <si>
    <t>10,3</t>
  </si>
  <si>
    <t>10,4</t>
  </si>
  <si>
    <t>10,5</t>
  </si>
  <si>
    <t>10,6</t>
  </si>
  <si>
    <t>10,7</t>
  </si>
  <si>
    <t>10,8</t>
  </si>
  <si>
    <t>11,1</t>
  </si>
  <si>
    <t>9,1</t>
  </si>
  <si>
    <t>9,2</t>
  </si>
  <si>
    <t>9,3</t>
  </si>
  <si>
    <t>8,1</t>
  </si>
  <si>
    <t>8,2</t>
  </si>
  <si>
    <t>8,3</t>
  </si>
  <si>
    <t>7,1</t>
  </si>
  <si>
    <t>7,2</t>
  </si>
  <si>
    <t>6,1</t>
  </si>
  <si>
    <t>6,2</t>
  </si>
  <si>
    <t>6,3</t>
  </si>
  <si>
    <t>6,4</t>
  </si>
  <si>
    <t>5,1</t>
  </si>
  <si>
    <t>5,2</t>
  </si>
  <si>
    <t>5,3</t>
  </si>
  <si>
    <t>5,4</t>
  </si>
  <si>
    <t>5,5</t>
  </si>
  <si>
    <t>5,6</t>
  </si>
  <si>
    <t>5,7</t>
  </si>
  <si>
    <t>4,1</t>
  </si>
  <si>
    <t>4,2</t>
  </si>
  <si>
    <t>4,3</t>
  </si>
  <si>
    <t>4,4</t>
  </si>
  <si>
    <t>4,6</t>
  </si>
  <si>
    <t>3,17</t>
  </si>
  <si>
    <t>3,18</t>
  </si>
  <si>
    <t>3,19</t>
  </si>
  <si>
    <t>3,1</t>
  </si>
  <si>
    <t>3,2</t>
  </si>
  <si>
    <t>3,3</t>
  </si>
  <si>
    <t>3,4</t>
  </si>
  <si>
    <t>3,5</t>
  </si>
  <si>
    <t>3,6</t>
  </si>
  <si>
    <t>3,7</t>
  </si>
  <si>
    <t>3,8</t>
  </si>
  <si>
    <t>3,9</t>
  </si>
  <si>
    <t>3,10</t>
  </si>
  <si>
    <t>3,11</t>
  </si>
  <si>
    <t>3,12</t>
  </si>
  <si>
    <t>3,13</t>
  </si>
  <si>
    <t>3,14</t>
  </si>
  <si>
    <t>3,15</t>
  </si>
  <si>
    <t>3,16</t>
  </si>
  <si>
    <t>1,1</t>
  </si>
  <si>
    <t>1,2</t>
  </si>
  <si>
    <t>2,1</t>
  </si>
  <si>
    <t>2,2</t>
  </si>
  <si>
    <t>2,3</t>
  </si>
  <si>
    <t>2,4</t>
  </si>
  <si>
    <t>4,5</t>
  </si>
  <si>
    <t xml:space="preserve">Bomba presurizadora Rowa Press 200 o equivalente </t>
  </si>
  <si>
    <t>Extintor ABC de 5 kg con chapa baliza y tarjeta</t>
  </si>
  <si>
    <t xml:space="preserve">Extintor CO2 de 3.5 kg con chapa baliza y tarjeta </t>
  </si>
  <si>
    <t>17,1</t>
  </si>
  <si>
    <t>17,2</t>
  </si>
  <si>
    <t>17,3</t>
  </si>
  <si>
    <t>17,4</t>
  </si>
  <si>
    <t>17,5</t>
  </si>
  <si>
    <t>17,6</t>
  </si>
  <si>
    <t>19,1</t>
  </si>
  <si>
    <t>19,2</t>
  </si>
  <si>
    <t>19,3</t>
  </si>
  <si>
    <t xml:space="preserve">Arco de fútbol 11 metálico hincable 7,32 x 2,44 m </t>
  </si>
  <si>
    <t xml:space="preserve">Demolición de solados </t>
  </si>
  <si>
    <t>Retiro de excedentes</t>
  </si>
  <si>
    <t>Viga de encadenado inferior H° A° 25 x 15 cm</t>
  </si>
  <si>
    <t xml:space="preserve">Medio tabique placa roca de yeso verde 12.5 mm est. simple 70mm con aislación </t>
  </si>
  <si>
    <t xml:space="preserve">Cajón hidrófugo MCI </t>
  </si>
  <si>
    <t>Piso de hormigón H21 con malla Q188, terminación fratasado</t>
  </si>
  <si>
    <t>Piso de cemento alisado. Esp.: 4 cm</t>
  </si>
  <si>
    <t>P3- Puerta metálica chapa doblada lisa BWG 16</t>
  </si>
  <si>
    <t>Artefacto embutido color blanco tipo panel de led de 30 x 30 cm,  24W, luz fría</t>
  </si>
  <si>
    <t>Artefacto de aplicar color blanco tipo panel de led de 20 x 20 cm, 18W, luz fría</t>
  </si>
  <si>
    <t>Mesada de granito gris mara 2835 x 530 x 20 mm + zócalo 50 mm con 4 bachas ovaladas de cerámica blanca tipo Ferrum  o equivalente</t>
  </si>
  <si>
    <t>Mesada de granito gris mara 3010 x 510 x 20 mm + zócalo 50 mm con 3 bachas ovaladas de cerámica blanca tipo Ferrum o equivalente</t>
  </si>
  <si>
    <t>Relleno de arena</t>
  </si>
  <si>
    <t>Membrana geotextil</t>
  </si>
  <si>
    <t xml:space="preserve">Piedra partida </t>
  </si>
  <si>
    <t>Placa de roca de yeso común Esp.: 9,5 mm</t>
  </si>
  <si>
    <t xml:space="preserve">P1- Puerta metálica chapa doblada lisa BWG 16 </t>
  </si>
  <si>
    <t xml:space="preserve">Válvula automática para mingitorios tipo Pressmatic de FV o equivalente </t>
  </si>
  <si>
    <t>Provisión y Colocación de césped natural</t>
  </si>
  <si>
    <t>Junta de expansión de poliestireno expandido. H: 18 cm. Esp.: 2 cm</t>
  </si>
  <si>
    <t>Junta de expansión de poliestireno expandido. H: 9 cm. Esp.: 2 cm</t>
  </si>
  <si>
    <t>Relleno de sustrato para raíces</t>
  </si>
  <si>
    <t>Canaleta de H° ciega Ancho variable - Cancha Futbol 9</t>
  </si>
  <si>
    <t>Canaleta de H° ciega Ancho variable - Cancha Futbol 11</t>
  </si>
  <si>
    <t xml:space="preserve">V1- Carpintería aluminio natural anodizado línea Rotonda 640 de Aluar o equivalente </t>
  </si>
  <si>
    <t xml:space="preserve">P2- Puerta doble metalica chapa doblada lisa BWG 16 </t>
  </si>
  <si>
    <t>14,5,1</t>
  </si>
  <si>
    <t>14,5,2</t>
  </si>
  <si>
    <t>14,5,1,1</t>
  </si>
  <si>
    <t>14,5,1,2</t>
  </si>
  <si>
    <t>14,5,1,3</t>
  </si>
  <si>
    <t>14,5,1,4</t>
  </si>
  <si>
    <t>14,5,2,1</t>
  </si>
  <si>
    <t>14,5,2,2</t>
  </si>
  <si>
    <t>14,5,2,3</t>
  </si>
  <si>
    <t>14,5,3</t>
  </si>
  <si>
    <t>14,5,3,1</t>
  </si>
  <si>
    <t>14,5,3,2</t>
  </si>
  <si>
    <t>14,5,3,3</t>
  </si>
  <si>
    <t>14,5,3,4</t>
  </si>
  <si>
    <t>14,5,3,5</t>
  </si>
  <si>
    <t>14,5,3,6</t>
  </si>
  <si>
    <t>14,5,4</t>
  </si>
  <si>
    <t>14,5,4,1</t>
  </si>
  <si>
    <t>14,5,4,2</t>
  </si>
  <si>
    <t>14,5,4,3</t>
  </si>
  <si>
    <t>14,5,4,4</t>
  </si>
  <si>
    <t>14,5,5</t>
  </si>
  <si>
    <t>14,5,5,1</t>
  </si>
  <si>
    <t>15,1,1</t>
  </si>
  <si>
    <t>15,1,2</t>
  </si>
  <si>
    <t>19,1,1</t>
  </si>
  <si>
    <t>19,1,2</t>
  </si>
  <si>
    <t>19,3,1</t>
  </si>
  <si>
    <t>19,3,2</t>
  </si>
  <si>
    <t>20</t>
  </si>
  <si>
    <t>Termotanque eléctrico de Alta Recuperación 120 lts tipo Señorial Family Premium o equivalente</t>
  </si>
  <si>
    <t>Viga perimetral cancha de Hockey H°A° 15 x 40 cm</t>
  </si>
  <si>
    <t>Provisión y Colocación de césped</t>
  </si>
  <si>
    <t>19,2,1</t>
  </si>
  <si>
    <t>19,2,2</t>
  </si>
  <si>
    <t>Columna 18 x 18 cm encadenado vertical (sólo cemento y hierros en bloque de H°)</t>
  </si>
  <si>
    <t>Cubierta de panel preconformado con núcleo PIR 50 mm, terminación exterior TPO/FPO tipo Maxiroof de Acerolatina o equivalente</t>
  </si>
  <si>
    <t>V3-  Carpinteria aluminio natural anodizado línea Rotonda 640 de Aluar o equivalente - Ventana con brazo de proyección + paño fijo</t>
  </si>
  <si>
    <t>Provisión y Colocación de césped al voleo</t>
  </si>
  <si>
    <t>OBRA: READECUACIÓN DE CANCHAS DE FÚTBOL Y NUEVA CANCHA DE HOCKEY</t>
  </si>
  <si>
    <t>FORMULARIO 7</t>
  </si>
  <si>
    <t>Jefatura de Gabinete de Ministros</t>
  </si>
  <si>
    <t>Secretaría de Transporte y Obras Públicas</t>
  </si>
  <si>
    <r>
      <t>Mesada de granito gris mara COCINA</t>
    </r>
    <r>
      <rPr>
        <sz val="9"/>
        <rFont val="Arial"/>
        <family val="2"/>
      </rPr>
      <t xml:space="preserve"> </t>
    </r>
    <r>
      <rPr>
        <sz val="10"/>
        <rFont val="Arial"/>
        <family val="2"/>
      </rPr>
      <t>3810 x 600 x 20 mm +</t>
    </r>
    <r>
      <rPr>
        <sz val="9"/>
        <rFont val="Arial"/>
        <family val="2"/>
      </rPr>
      <t xml:space="preserve"> </t>
    </r>
    <r>
      <rPr>
        <sz val="10"/>
        <color indexed="8"/>
        <rFont val="Arial"/>
        <family val="2"/>
      </rPr>
      <t>zócalo 50 mm con pileta de acero inoxidable 304 de 60 x 40 cm tipo Johnson o equivalente</t>
    </r>
  </si>
</sst>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00_-;\-&quot;$&quot;\ * #,##0.00_-;_-&quot;$&quot;\ * &quot;-&quot;??_-;_-@_-"/>
    <numFmt numFmtId="173" formatCode="_-* #,##0.00\ &quot;€&quot;_-;\-* #,##0.00\ &quot;€&quot;_-;_-* &quot;-&quot;??\ &quot;€&quot;_-;_-@_-"/>
    <numFmt numFmtId="174" formatCode="_-* #,##0.00\ _€_-;\-* #,##0.00\ _€_-;_-* &quot;-&quot;??\ _€_-;_-@_-"/>
    <numFmt numFmtId="175" formatCode="_(&quot;$&quot;* #,##0.00_);_(&quot;$&quot;* \(#,##0.00\);_(&quot;$&quot;* &quot;-&quot;??_);_(@_)"/>
    <numFmt numFmtId="176" formatCode="_ [$€-2]\ * #,##0.00_ ;_ [$€-2]\ * \-#,##0.00_ ;_ [$€-2]\ * &quot;-&quot;??_ "/>
    <numFmt numFmtId="177" formatCode="0.0"/>
    <numFmt numFmtId="178" formatCode="dd/mm/yyyy;@"/>
    <numFmt numFmtId="179" formatCode="_(\$* #,##0.00_);_(\$* \(#,##0.00\);_(\$* \-??_);_(@_)"/>
    <numFmt numFmtId="180" formatCode="&quot;$&quot;\ #,##0.00"/>
    <numFmt numFmtId="181" formatCode="_-[$€-2]* #,##0.00_-;\-[$€-2]* #,##0.00_-;_-[$€-2]* &quot;-&quot;??_-"/>
    <numFmt numFmtId="182" formatCode="_ [$€-2]\ * #,##0.00_ ;_ [$€-2]\ * \-#,##0.00_ ;_ [$€-2]\ * \-??_ "/>
    <numFmt numFmtId="183" formatCode="_-&quot;$ &quot;* #,##0_-;&quot;-$ &quot;* #,##0_-;_-&quot;$ &quot;* \-_-;_-@_-"/>
    <numFmt numFmtId="184" formatCode="&quot;$&quot;#,##0.00"/>
    <numFmt numFmtId="185" formatCode="&quot;$&quot;#,##0\ ;\(&quot;$&quot;#,##0\)"/>
    <numFmt numFmtId="186" formatCode="_ [$$-2C0A]\ * #,##0.00_ ;_ [$$-2C0A]\ * \-#,##0.00_ ;_ [$$-2C0A]\ * &quot;-&quot;??_ ;_ @_ "/>
    <numFmt numFmtId="187" formatCode="#."/>
    <numFmt numFmtId="188" formatCode="#.00"/>
    <numFmt numFmtId="189" formatCode="_ &quot;$U&quot;\ * #,##0.00_ ;_ &quot;$U&quot;\ * \-#,##0.00_ ;_ &quot;$U&quot;\ * &quot;-&quot;??_ ;_ @_ "/>
    <numFmt numFmtId="190" formatCode="&quot;$U&quot;#.00"/>
    <numFmt numFmtId="191" formatCode="_-* #,##0.00\ [$€]_-;\-* #,##0.00\ [$€]_-;_-* &quot;-&quot;??\ [$€]_-;_-@_-"/>
    <numFmt numFmtId="192" formatCode="_(* #,##0_);_(* \(#,##0\);_(* &quot;-&quot;_);_(@_)"/>
    <numFmt numFmtId="193" formatCode="General_)"/>
    <numFmt numFmtId="194" formatCode="&quot;$&quot;#,##0_);\(&quot;$&quot;#,##0\)"/>
    <numFmt numFmtId="195" formatCode="&quot;$&quot;#,##0.00_);\(&quot;$&quot;#,##0.00\)"/>
    <numFmt numFmtId="196" formatCode="d\-mmmm\-yyyy"/>
    <numFmt numFmtId="197" formatCode="#,##0.00;[Red]#,##0.00"/>
    <numFmt numFmtId="198" formatCode="_-* #.##0.00\ &quot;€&quot;_-;\-* #.##0.00\ &quot;€&quot;_-;_-* &quot;-&quot;??\ &quot;€&quot;_-;_-@_-"/>
    <numFmt numFmtId="199" formatCode="&quot;$&quot;\ #.##"/>
    <numFmt numFmtId="200" formatCode="_-* #,##0.00\ &quot;Pts&quot;_-;\-* #,##0.00\ &quot;Pts&quot;_-;_-* &quot;-&quot;??\ &quot;Pts&quot;_-;_-@_-"/>
    <numFmt numFmtId="201" formatCode="_-* #,##0\ _€_-;\-* #,##0\ _€_-;_-* &quot;-&quot;\ _€_-;_-@_-"/>
    <numFmt numFmtId="202" formatCode="0.0000"/>
    <numFmt numFmtId="203" formatCode="0.000"/>
    <numFmt numFmtId="204" formatCode="#,##0.000"/>
    <numFmt numFmtId="205" formatCode="#,##0.0000"/>
    <numFmt numFmtId="206" formatCode="0.00\ &quot;M2&quot;"/>
    <numFmt numFmtId="207" formatCode="0.00\ &quot;ml caño PVC&quot;\ "/>
    <numFmt numFmtId="208" formatCode="_-[$$-2C0A]\ * #,##0.00_-;\-[$$-2C0A]\ * #,##0.00_-;_-[$$-2C0A]\ * &quot;-&quot;??_-;_-@_-"/>
    <numFmt numFmtId="209" formatCode="0.000\ &quot;kg/6 mts&quot;"/>
    <numFmt numFmtId="210" formatCode="0.000\ &quot;kg/m&quot;"/>
    <numFmt numFmtId="211" formatCode="[$-409]mmm/yy;@"/>
    <numFmt numFmtId="212" formatCode="0.00\ &quot;$/M2&quot;"/>
    <numFmt numFmtId="213" formatCode="_ &quot;$&quot;\ * #,##0.0000_ ;_ &quot;$&quot;\ * \-#,##0.0000_ ;_ &quot;$&quot;\ * &quot;-&quot;??_ ;_ @_ "/>
    <numFmt numFmtId="214" formatCode="_ &quot;$&quot;\ * #,##0.000_ ;_ &quot;$&quot;\ * \-#,##0.000_ ;_ &quot;$&quot;\ * &quot;-&quot;??_ ;_ @_ "/>
    <numFmt numFmtId="215" formatCode="_ &quot;$&quot;\ * #,##0.00000_ ;_ &quot;$&quot;\ * \-#,##0.00000_ ;_ &quot;$&quot;\ * &quot;-&quot;??_ ;_ @_ "/>
    <numFmt numFmtId="216" formatCode="_ &quot;$&quot;\ * #,##0.000000_ ;_ &quot;$&quot;\ * \-#,##0.000000_ ;_ &quot;$&quot;\ * &quot;-&quot;??_ ;_ @_ "/>
    <numFmt numFmtId="217" formatCode="_ &quot;$&quot;\ * #,##0.0000000_ ;_ &quot;$&quot;\ * \-#,##0.0000000_ ;_ &quot;$&quot;\ * &quot;-&quot;??_ ;_ @_ "/>
    <numFmt numFmtId="218" formatCode="_ &quot;$&quot;\ * #,##0.00000000_ ;_ &quot;$&quot;\ * \-#,##0.00000000_ ;_ &quot;$&quot;\ * &quot;-&quot;??_ ;_ @_ "/>
    <numFmt numFmtId="219" formatCode="&quot;Sí&quot;;&quot;Sí&quot;;&quot;No&quot;"/>
    <numFmt numFmtId="220" formatCode="&quot;Verdadero&quot;;&quot;Verdadero&quot;;&quot;Falso&quot;"/>
    <numFmt numFmtId="221" formatCode="&quot;Activado&quot;;&quot;Activado&quot;;&quot;Desactivado&quot;"/>
    <numFmt numFmtId="222" formatCode="[$€-2]\ #,##0.00_);[Red]\([$€-2]\ #,##0.00\)"/>
  </numFmts>
  <fonts count="62">
    <font>
      <sz val="10"/>
      <name val="Arial"/>
      <family val="0"/>
    </font>
    <font>
      <b/>
      <sz val="10"/>
      <name val="Arial"/>
      <family val="2"/>
    </font>
    <font>
      <sz val="10"/>
      <color indexed="10"/>
      <name val="Arial"/>
      <family val="2"/>
    </font>
    <font>
      <sz val="8"/>
      <name val="Arial"/>
      <family val="2"/>
    </font>
    <font>
      <b/>
      <sz val="10"/>
      <color indexed="10"/>
      <name val="Arial"/>
      <family val="2"/>
    </font>
    <font>
      <u val="single"/>
      <sz val="10"/>
      <color indexed="12"/>
      <name val="Arial"/>
      <family val="2"/>
    </font>
    <font>
      <u val="single"/>
      <sz val="10"/>
      <color indexed="36"/>
      <name val="Arial"/>
      <family val="2"/>
    </font>
    <font>
      <sz val="10"/>
      <name val="Courier"/>
      <family val="3"/>
    </font>
    <font>
      <sz val="10"/>
      <color indexed="8"/>
      <name val="Arial"/>
      <family val="2"/>
    </font>
    <font>
      <b/>
      <sz val="10"/>
      <color indexed="8"/>
      <name val="Arial"/>
      <family val="2"/>
    </font>
    <font>
      <b/>
      <sz val="14"/>
      <name val="Arial"/>
      <family val="2"/>
    </font>
    <font>
      <b/>
      <sz val="12"/>
      <name val="Arial"/>
      <family val="2"/>
    </font>
    <font>
      <b/>
      <sz val="8"/>
      <name val="Arial"/>
      <family val="2"/>
    </font>
    <font>
      <sz val="10"/>
      <name val="MS Sans Serif"/>
      <family val="2"/>
    </font>
    <font>
      <sz val="10"/>
      <name val="Times New Roman"/>
      <family val="1"/>
    </font>
    <font>
      <sz val="10"/>
      <name val="Tahoma"/>
      <family val="2"/>
    </font>
    <font>
      <b/>
      <sz val="10"/>
      <color indexed="9"/>
      <name val="Arial"/>
      <family val="2"/>
    </font>
    <font>
      <sz val="11"/>
      <color indexed="8"/>
      <name val="Calibri"/>
      <family val="2"/>
    </font>
    <font>
      <b/>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24"/>
      <name val="Arial"/>
      <family val="2"/>
    </font>
    <font>
      <sz val="1"/>
      <color indexed="8"/>
      <name val="Courier"/>
      <family val="3"/>
    </font>
    <font>
      <b/>
      <sz val="1"/>
      <color indexed="8"/>
      <name val="Courier"/>
      <family val="3"/>
    </font>
    <font>
      <sz val="10"/>
      <name val="BERNHARD"/>
      <family val="0"/>
    </font>
    <font>
      <sz val="12"/>
      <name val="Times New Roman"/>
      <family val="1"/>
    </font>
    <font>
      <sz val="10"/>
      <color indexed="24"/>
      <name val="Arial"/>
      <family val="2"/>
    </font>
    <font>
      <b/>
      <sz val="18"/>
      <name val="Arial"/>
      <family val="2"/>
    </font>
    <font>
      <u val="single"/>
      <sz val="10"/>
      <color indexed="39"/>
      <name val="Arial"/>
      <family val="2"/>
    </font>
    <font>
      <b/>
      <sz val="15"/>
      <color indexed="62"/>
      <name val="Arial"/>
      <family val="2"/>
    </font>
    <font>
      <b/>
      <sz val="11"/>
      <color indexed="62"/>
      <name val="Arial"/>
      <family val="2"/>
    </font>
    <font>
      <sz val="10"/>
      <color indexed="14"/>
      <name val="Arial"/>
      <family val="2"/>
    </font>
    <font>
      <b/>
      <sz val="18"/>
      <color indexed="62"/>
      <name val="Cambria"/>
      <family val="2"/>
    </font>
    <font>
      <b/>
      <sz val="13"/>
      <color indexed="62"/>
      <name val="Arial"/>
      <family val="2"/>
    </font>
    <font>
      <sz val="10"/>
      <color indexed="8"/>
      <name val="Calibri"/>
      <family val="2"/>
    </font>
    <font>
      <u val="single"/>
      <sz val="7.5"/>
      <color indexed="12"/>
      <name val="Arial"/>
      <family val="2"/>
    </font>
    <font>
      <sz val="9"/>
      <name val="Arial"/>
      <family val="2"/>
    </font>
    <font>
      <sz val="11"/>
      <color indexed="14"/>
      <name val="Calibri"/>
      <family val="2"/>
    </font>
    <font>
      <b/>
      <sz val="9"/>
      <name val="Arial"/>
      <family val="2"/>
    </font>
    <font>
      <sz val="10"/>
      <color indexed="9"/>
      <name val="Arial"/>
      <family val="2"/>
    </font>
    <font>
      <sz val="10"/>
      <color indexed="17"/>
      <name val="Arial"/>
      <family val="2"/>
    </font>
    <font>
      <b/>
      <sz val="10"/>
      <color indexed="52"/>
      <name val="Arial"/>
      <family val="2"/>
    </font>
    <font>
      <sz val="10"/>
      <color indexed="52"/>
      <name val="Arial"/>
      <family val="2"/>
    </font>
    <font>
      <sz val="10"/>
      <color indexed="62"/>
      <name val="Arial"/>
      <family val="2"/>
    </font>
    <font>
      <sz val="10"/>
      <color indexed="60"/>
      <name val="Arial"/>
      <family val="2"/>
    </font>
    <font>
      <b/>
      <sz val="10"/>
      <color indexed="63"/>
      <name val="Arial"/>
      <family val="2"/>
    </font>
    <font>
      <i/>
      <sz val="10"/>
      <color indexed="23"/>
      <name val="Arial"/>
      <family val="2"/>
    </font>
  </fonts>
  <fills count="2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lightGray">
        <fgColor indexed="10"/>
        <bgColor indexed="9"/>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medium"/>
      <right style="medium"/>
      <top style="medium"/>
      <bottom style="medium"/>
    </border>
    <border>
      <left style="medium"/>
      <right style="medium"/>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right/>
      <top style="double"/>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color indexed="63"/>
      </left>
      <right style="medium"/>
      <top>
        <color indexed="63"/>
      </top>
      <bottom style="thick"/>
    </border>
    <border>
      <left style="thin"/>
      <right style="thin"/>
      <top style="thick"/>
      <bottom>
        <color indexed="63"/>
      </bottom>
    </border>
    <border>
      <left>
        <color indexed="63"/>
      </left>
      <right style="medium"/>
      <top style="thick"/>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thin"/>
      <bottom>
        <color indexed="63"/>
      </bottom>
    </border>
    <border>
      <left style="thin"/>
      <right style="medium"/>
      <top style="medium"/>
      <bottom style="thin"/>
    </border>
    <border>
      <left style="medium"/>
      <right style="thin"/>
      <top style="thin"/>
      <bottom>
        <color indexed="63"/>
      </bottom>
    </border>
    <border>
      <left style="thin"/>
      <right style="medium"/>
      <top>
        <color indexed="63"/>
      </top>
      <bottom style="thin"/>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8"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8"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8"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8"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8" fillId="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4"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54"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54"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54" fillId="10"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4"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54" fillId="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5"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6"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56" fillId="2"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16" fillId="20" borderId="2" applyNumberFormat="0" applyAlignment="0" applyProtection="0"/>
    <xf numFmtId="0" fontId="24" fillId="20" borderId="2" applyNumberFormat="0" applyAlignment="0" applyProtection="0"/>
    <xf numFmtId="0" fontId="24" fillId="20" borderId="2" applyNumberFormat="0" applyAlignment="0" applyProtection="0"/>
    <xf numFmtId="0" fontId="57"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37" fillId="0" borderId="0">
      <alignment/>
      <protection locked="0"/>
    </xf>
    <xf numFmtId="187" fontId="38" fillId="0" borderId="0">
      <alignment/>
      <protection locked="0"/>
    </xf>
    <xf numFmtId="187" fontId="38" fillId="0" borderId="0">
      <alignment/>
      <protection locked="0"/>
    </xf>
    <xf numFmtId="0" fontId="4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9" fontId="1" fillId="10" borderId="0" applyNumberFormat="0" applyAlignment="0">
      <protection/>
    </xf>
    <xf numFmtId="49" fontId="1" fillId="10" borderId="0" applyNumberFormat="0" applyAlignment="0">
      <protection/>
    </xf>
    <xf numFmtId="0" fontId="54"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54"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54" fillId="22"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54" fillId="25"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4"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54"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58"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0" fillId="0" borderId="4">
      <alignment/>
      <protection/>
    </xf>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98"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9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8" fillId="0" borderId="0" applyFont="0" applyFill="0" applyBorder="0" applyAlignment="0" applyProtection="0"/>
    <xf numFmtId="196" fontId="0" fillId="0" borderId="0" applyFill="0" applyBorder="0" applyAlignment="0" applyProtection="0"/>
    <xf numFmtId="2" fontId="8" fillId="0" borderId="0" applyFont="0" applyFill="0" applyBorder="0" applyAlignment="0" applyProtection="0"/>
    <xf numFmtId="188" fontId="37" fillId="0" borderId="0">
      <alignment/>
      <protection locked="0"/>
    </xf>
    <xf numFmtId="2" fontId="8" fillId="0" borderId="0" applyFont="0" applyFill="0" applyBorder="0" applyAlignment="0" applyProtection="0"/>
    <xf numFmtId="2" fontId="0" fillId="0" borderId="0" applyFill="0" applyBorder="0" applyAlignment="0" applyProtection="0"/>
    <xf numFmtId="4" fontId="37" fillId="0" borderId="0">
      <alignment/>
      <protection locked="0"/>
    </xf>
    <xf numFmtId="0" fontId="0" fillId="0" borderId="5">
      <alignment/>
      <protection/>
    </xf>
    <xf numFmtId="0" fontId="5" fillId="0" borderId="0" applyNumberFormat="0" applyFill="0" applyBorder="0" applyAlignment="0" applyProtection="0"/>
    <xf numFmtId="0" fontId="43" fillId="0" borderId="0" applyNumberForma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46"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28" fillId="5" borderId="0" applyNumberFormat="0" applyBorder="0" applyAlignment="0" applyProtection="0"/>
    <xf numFmtId="44" fontId="15" fillId="4" borderId="6" applyNumberFormat="0" applyAlignment="0">
      <protection/>
    </xf>
    <xf numFmtId="44" fontId="15" fillId="4" borderId="6" applyNumberFormat="0" applyAlignment="0">
      <protection/>
    </xf>
    <xf numFmtId="44" fontId="15" fillId="4" borderId="6" applyNumberFormat="0" applyAlignment="0">
      <protection/>
    </xf>
    <xf numFmtId="44" fontId="15" fillId="4" borderId="6" applyNumberFormat="0" applyAlignment="0">
      <protection/>
    </xf>
    <xf numFmtId="44" fontId="15" fillId="4" borderId="6" applyNumberFormat="0" applyAlignment="0">
      <protection/>
    </xf>
    <xf numFmtId="44" fontId="15" fillId="4" borderId="6" applyNumberFormat="0" applyAlignment="0">
      <protection/>
    </xf>
    <xf numFmtId="44" fontId="15" fillId="4" borderId="6" applyNumberFormat="0" applyAlignment="0">
      <protection/>
    </xf>
    <xf numFmtId="44" fontId="15" fillId="4" borderId="6" applyNumberFormat="0" applyAlignment="0">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0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17" fillId="0" borderId="0" applyFont="0" applyFill="0" applyBorder="0" applyAlignment="0" applyProtection="0"/>
    <xf numFmtId="43" fontId="0"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9" fillId="0" borderId="0" applyFont="0" applyFill="0" applyBorder="0" applyAlignment="0" applyProtection="0"/>
    <xf numFmtId="174"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1" fillId="27" borderId="0" applyNumberFormat="0" applyBorder="0" applyProtection="0">
      <alignment horizontal="center"/>
    </xf>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4"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4"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0"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9" fontId="0" fillId="0" borderId="0" applyFill="0" applyBorder="0" applyAlignment="0" applyProtection="0"/>
    <xf numFmtId="44" fontId="17"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79" fontId="0" fillId="0" borderId="0" applyFill="0" applyBorder="0" applyAlignment="0" applyProtection="0"/>
    <xf numFmtId="173" fontId="17" fillId="0" borderId="0" applyFont="0" applyFill="0" applyBorder="0" applyAlignment="0" applyProtection="0"/>
    <xf numFmtId="179" fontId="0"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9" fontId="0"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9" fontId="0" fillId="0" borderId="0" applyFont="0" applyFill="0" applyBorder="0" applyAlignment="0" applyProtection="0"/>
    <xf numFmtId="173" fontId="0" fillId="0" borderId="0" applyFont="0" applyFill="0" applyBorder="0" applyAlignment="0" applyProtection="0"/>
    <xf numFmtId="199" fontId="0" fillId="0" borderId="0" applyFont="0" applyFill="0" applyBorder="0" applyAlignment="0" applyProtection="0"/>
    <xf numFmtId="44" fontId="17" fillId="0" borderId="0" applyFont="0" applyFill="0" applyBorder="0" applyAlignment="0" applyProtection="0"/>
    <xf numFmtId="179" fontId="0"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3" fontId="17"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17"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17"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0" fontId="37" fillId="0" borderId="0">
      <alignment/>
      <protection locked="0"/>
    </xf>
    <xf numFmtId="19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85" fontId="8" fillId="0" borderId="0" applyFont="0" applyFill="0" applyBorder="0" applyAlignment="0" applyProtection="0"/>
    <xf numFmtId="19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5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3"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193" fontId="0" fillId="0" borderId="0">
      <alignment/>
      <protection/>
    </xf>
    <xf numFmtId="0" fontId="0" fillId="0" borderId="0">
      <alignment/>
      <protection/>
    </xf>
    <xf numFmtId="0" fontId="17" fillId="0" borderId="0">
      <alignment/>
      <protection/>
    </xf>
    <xf numFmtId="0" fontId="13" fillId="0" borderId="0">
      <alignment/>
      <protection/>
    </xf>
    <xf numFmtId="0" fontId="13"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8" fillId="0" borderId="0" applyProtection="0">
      <alignment/>
    </xf>
    <xf numFmtId="0" fontId="7" fillId="0" borderId="0">
      <alignment/>
      <protection/>
    </xf>
    <xf numFmtId="0" fontId="7" fillId="0" borderId="0">
      <alignment/>
      <protection/>
    </xf>
    <xf numFmtId="0" fontId="0" fillId="0" borderId="0">
      <alignment/>
      <protection/>
    </xf>
    <xf numFmtId="0" fontId="17"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7" fillId="0" borderId="0">
      <alignment/>
      <protection/>
    </xf>
    <xf numFmtId="0" fontId="8" fillId="0" borderId="0" applyProtection="0">
      <alignment/>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17" fillId="0" borderId="0">
      <alignment/>
      <protection/>
    </xf>
    <xf numFmtId="0" fontId="0" fillId="0" borderId="0">
      <alignment/>
      <protection/>
    </xf>
    <xf numFmtId="0" fontId="8" fillId="0" borderId="0">
      <alignment/>
      <protection/>
    </xf>
    <xf numFmtId="0" fontId="8" fillId="0" borderId="0">
      <alignment/>
      <protection/>
    </xf>
    <xf numFmtId="0" fontId="17" fillId="0" borderId="0">
      <alignment/>
      <protection/>
    </xf>
    <xf numFmtId="0" fontId="8" fillId="0" borderId="0">
      <alignment/>
      <protection/>
    </xf>
    <xf numFmtId="0" fontId="0" fillId="0" borderId="0">
      <alignment/>
      <protection locked="0"/>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locked="0"/>
    </xf>
    <xf numFmtId="0" fontId="8" fillId="0" borderId="0">
      <alignment/>
      <protection/>
    </xf>
    <xf numFmtId="0" fontId="0" fillId="0" borderId="0">
      <alignment/>
      <protection locked="0"/>
    </xf>
    <xf numFmtId="0" fontId="17" fillId="0" borderId="0">
      <alignment/>
      <protection/>
    </xf>
    <xf numFmtId="0" fontId="8" fillId="0" borderId="0">
      <alignment/>
      <protection/>
    </xf>
    <xf numFmtId="0" fontId="17" fillId="0" borderId="0">
      <alignment/>
      <protection/>
    </xf>
    <xf numFmtId="0" fontId="17" fillId="0" borderId="0">
      <alignment/>
      <protection/>
    </xf>
    <xf numFmtId="0" fontId="8" fillId="0" borderId="0">
      <alignment/>
      <protection/>
    </xf>
    <xf numFmtId="0" fontId="0" fillId="0" borderId="0">
      <alignment/>
      <protection locked="0"/>
    </xf>
    <xf numFmtId="0" fontId="17" fillId="0" borderId="0">
      <alignment/>
      <protection/>
    </xf>
    <xf numFmtId="0" fontId="0" fillId="0" borderId="0">
      <alignment/>
      <protection locked="0"/>
    </xf>
    <xf numFmtId="0" fontId="0" fillId="0" borderId="0">
      <alignment/>
      <protection locked="0"/>
    </xf>
    <xf numFmtId="0" fontId="17" fillId="0" borderId="0">
      <alignment/>
      <protection/>
    </xf>
    <xf numFmtId="0" fontId="0" fillId="0" borderId="0">
      <alignment/>
      <protection locked="0"/>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17" fillId="0" borderId="0">
      <alignment/>
      <protection/>
    </xf>
    <xf numFmtId="0" fontId="0" fillId="0" borderId="0">
      <alignment/>
      <protection/>
    </xf>
    <xf numFmtId="0" fontId="0" fillId="0" borderId="0">
      <alignment/>
      <protection/>
    </xf>
    <xf numFmtId="0" fontId="0" fillId="0" borderId="0">
      <alignment/>
      <protection locked="0"/>
    </xf>
    <xf numFmtId="0" fontId="17" fillId="0" borderId="0">
      <alignment/>
      <protection/>
    </xf>
    <xf numFmtId="0" fontId="0" fillId="0" borderId="0">
      <alignment/>
      <protection locked="0"/>
    </xf>
    <xf numFmtId="0" fontId="0" fillId="0" borderId="0">
      <alignment/>
      <protection locked="0"/>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locked="0"/>
    </xf>
    <xf numFmtId="0" fontId="0" fillId="0" borderId="0">
      <alignment/>
      <protection locked="0"/>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6" borderId="6" applyNumberFormat="0" applyFont="0" applyAlignment="0" applyProtection="0"/>
    <xf numFmtId="0" fontId="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1" fillId="27" borderId="0" applyProtection="0">
      <alignment horizontal="center"/>
    </xf>
    <xf numFmtId="0" fontId="39" fillId="0" borderId="0">
      <alignment/>
      <protection/>
    </xf>
    <xf numFmtId="0" fontId="39" fillId="0" borderId="0">
      <alignment/>
      <protection/>
    </xf>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9" fontId="0" fillId="0" borderId="0" applyFill="0" applyBorder="0" applyAlignment="0" applyProtection="0"/>
    <xf numFmtId="3" fontId="8" fillId="0" borderId="0" applyFont="0" applyFill="0" applyBorder="0" applyAlignment="0" applyProtection="0"/>
    <xf numFmtId="37" fontId="0" fillId="0" borderId="0" applyFill="0" applyBorder="0" applyAlignment="0" applyProtection="0"/>
    <xf numFmtId="3" fontId="41" fillId="0" borderId="0" applyFont="0" applyFill="0" applyBorder="0" applyAlignment="0" applyProtection="0"/>
    <xf numFmtId="0" fontId="39" fillId="0" borderId="0">
      <alignment/>
      <protection/>
    </xf>
    <xf numFmtId="0" fontId="60" fillId="2" borderId="7" applyNumberFormat="0" applyAlignment="0" applyProtection="0"/>
    <xf numFmtId="0" fontId="30" fillId="10" borderId="7" applyNumberFormat="0" applyAlignment="0" applyProtection="0"/>
    <xf numFmtId="0" fontId="30" fillId="10" borderId="7" applyNumberFormat="0" applyAlignment="0" applyProtection="0"/>
    <xf numFmtId="0" fontId="30" fillId="10" borderId="7" applyNumberFormat="0" applyAlignment="0" applyProtection="0"/>
    <xf numFmtId="0" fontId="30" fillId="10" borderId="7"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5" borderId="0">
      <alignment vertical="center"/>
      <protection/>
    </xf>
    <xf numFmtId="0" fontId="47" fillId="0" borderId="0" applyNumberFormat="0" applyFill="0" applyBorder="0" applyAlignment="0" applyProtection="0"/>
    <xf numFmtId="0" fontId="44" fillId="0" borderId="8"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48"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45" fillId="0" borderId="11"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0" fillId="0" borderId="15" applyNumberFormat="0" applyFill="0" applyAlignment="0" applyProtection="0"/>
    <xf numFmtId="0" fontId="8" fillId="0" borderId="15" applyNumberFormat="0" applyFont="0" applyFill="0" applyAlignment="0" applyProtection="0"/>
    <xf numFmtId="0" fontId="18" fillId="0" borderId="14" applyNumberFormat="0" applyFill="0" applyAlignment="0" applyProtection="0"/>
    <xf numFmtId="0" fontId="18" fillId="0" borderId="14" applyNumberFormat="0" applyFill="0" applyAlignment="0" applyProtection="0"/>
  </cellStyleXfs>
  <cellXfs count="279">
    <xf numFmtId="0" fontId="0" fillId="0" borderId="0" xfId="0" applyAlignment="1">
      <alignment/>
    </xf>
    <xf numFmtId="0" fontId="0" fillId="0" borderId="16" xfId="0" applyBorder="1" applyAlignment="1">
      <alignment/>
    </xf>
    <xf numFmtId="4" fontId="0" fillId="0" borderId="16" xfId="0" applyNumberFormat="1" applyFill="1" applyBorder="1" applyAlignment="1">
      <alignment/>
    </xf>
    <xf numFmtId="4" fontId="0" fillId="0" borderId="16" xfId="0" applyNumberFormat="1" applyFont="1" applyFill="1" applyBorder="1" applyAlignment="1">
      <alignment/>
    </xf>
    <xf numFmtId="0" fontId="1" fillId="0" borderId="0" xfId="0" applyFont="1" applyBorder="1" applyAlignment="1">
      <alignment/>
    </xf>
    <xf numFmtId="14" fontId="1" fillId="0" borderId="0" xfId="0" applyNumberFormat="1" applyFont="1" applyBorder="1" applyAlignment="1" quotePrefix="1">
      <alignment/>
    </xf>
    <xf numFmtId="4" fontId="0" fillId="0" borderId="16" xfId="0" applyNumberFormat="1" applyBorder="1" applyAlignment="1">
      <alignment/>
    </xf>
    <xf numFmtId="1" fontId="0" fillId="0" borderId="16" xfId="0" applyNumberFormat="1" applyFill="1" applyBorder="1" applyAlignment="1">
      <alignment/>
    </xf>
    <xf numFmtId="4" fontId="0" fillId="0" borderId="0" xfId="0" applyNumberFormat="1" applyBorder="1" applyAlignment="1">
      <alignment/>
    </xf>
    <xf numFmtId="4" fontId="0" fillId="0" borderId="16" xfId="0" applyNumberFormat="1" applyFont="1" applyBorder="1" applyAlignment="1">
      <alignment/>
    </xf>
    <xf numFmtId="4" fontId="1" fillId="0" borderId="17" xfId="0" applyNumberFormat="1" applyFont="1" applyFill="1" applyBorder="1" applyAlignment="1">
      <alignment/>
    </xf>
    <xf numFmtId="4" fontId="0" fillId="0" borderId="17" xfId="0" applyNumberFormat="1" applyFont="1" applyFill="1" applyBorder="1" applyAlignment="1">
      <alignment/>
    </xf>
    <xf numFmtId="4" fontId="2" fillId="0" borderId="16" xfId="0" applyNumberFormat="1" applyFont="1" applyFill="1" applyBorder="1" applyAlignment="1">
      <alignment/>
    </xf>
    <xf numFmtId="4" fontId="4" fillId="0" borderId="17" xfId="0" applyNumberFormat="1" applyFont="1" applyFill="1" applyBorder="1" applyAlignment="1">
      <alignment/>
    </xf>
    <xf numFmtId="4" fontId="1" fillId="0" borderId="17" xfId="0" applyNumberFormat="1" applyFont="1" applyFill="1" applyBorder="1" applyAlignment="1">
      <alignment horizontal="left"/>
    </xf>
    <xf numFmtId="4" fontId="1" fillId="0" borderId="18" xfId="0" applyNumberFormat="1" applyFont="1" applyFill="1" applyBorder="1" applyAlignment="1">
      <alignment horizontal="right"/>
    </xf>
    <xf numFmtId="4" fontId="9" fillId="0" borderId="17" xfId="0" applyNumberFormat="1" applyFont="1" applyFill="1" applyBorder="1" applyAlignment="1">
      <alignment horizontal="left"/>
    </xf>
    <xf numFmtId="0" fontId="0" fillId="0" borderId="0" xfId="0" applyFont="1" applyBorder="1" applyAlignment="1">
      <alignment/>
    </xf>
    <xf numFmtId="1" fontId="0" fillId="0" borderId="0" xfId="0" applyNumberFormat="1" applyBorder="1" applyAlignment="1">
      <alignment/>
    </xf>
    <xf numFmtId="4" fontId="0" fillId="0" borderId="0" xfId="0" applyNumberFormat="1" applyAlignment="1">
      <alignment/>
    </xf>
    <xf numFmtId="4" fontId="0" fillId="0" borderId="19" xfId="0" applyNumberFormat="1" applyBorder="1" applyAlignment="1">
      <alignment/>
    </xf>
    <xf numFmtId="4" fontId="0" fillId="0" borderId="20" xfId="0" applyNumberFormat="1" applyBorder="1" applyAlignment="1">
      <alignment/>
    </xf>
    <xf numFmtId="1" fontId="0" fillId="0" borderId="21" xfId="0" applyNumberFormat="1" applyBorder="1" applyAlignment="1">
      <alignment/>
    </xf>
    <xf numFmtId="4" fontId="0" fillId="0" borderId="21" xfId="0" applyNumberFormat="1" applyBorder="1" applyAlignment="1">
      <alignment/>
    </xf>
    <xf numFmtId="4" fontId="0" fillId="0" borderId="17" xfId="0" applyNumberFormat="1" applyBorder="1" applyAlignment="1">
      <alignment/>
    </xf>
    <xf numFmtId="1" fontId="0" fillId="0" borderId="18" xfId="0" applyNumberFormat="1" applyBorder="1" applyAlignment="1">
      <alignment/>
    </xf>
    <xf numFmtId="4" fontId="0" fillId="0" borderId="18"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1" fontId="0" fillId="0" borderId="24" xfId="0" applyNumberFormat="1" applyBorder="1" applyAlignment="1">
      <alignment/>
    </xf>
    <xf numFmtId="4" fontId="0" fillId="0" borderId="25" xfId="0" applyNumberFormat="1" applyBorder="1" applyAlignment="1">
      <alignment/>
    </xf>
    <xf numFmtId="4" fontId="0" fillId="0" borderId="26" xfId="0" applyNumberFormat="1" applyBorder="1" applyAlignment="1">
      <alignment/>
    </xf>
    <xf numFmtId="1" fontId="0" fillId="0" borderId="16" xfId="0" applyNumberFormat="1" applyBorder="1" applyAlignment="1">
      <alignment/>
    </xf>
    <xf numFmtId="4" fontId="0" fillId="0" borderId="27" xfId="0" applyNumberFormat="1" applyBorder="1" applyAlignment="1">
      <alignment horizontal="center"/>
    </xf>
    <xf numFmtId="4" fontId="0" fillId="0" borderId="27" xfId="0" applyNumberFormat="1" applyBorder="1" applyAlignment="1">
      <alignment/>
    </xf>
    <xf numFmtId="4" fontId="0" fillId="0" borderId="27" xfId="0" applyNumberFormat="1" applyBorder="1" applyAlignment="1">
      <alignment/>
    </xf>
    <xf numFmtId="4" fontId="0" fillId="0" borderId="28" xfId="0" applyNumberFormat="1" applyBorder="1" applyAlignment="1">
      <alignment/>
    </xf>
    <xf numFmtId="4" fontId="0" fillId="0" borderId="29" xfId="0" applyNumberFormat="1" applyBorder="1" applyAlignment="1">
      <alignment/>
    </xf>
    <xf numFmtId="1" fontId="0" fillId="0" borderId="29" xfId="0" applyNumberFormat="1" applyBorder="1" applyAlignment="1">
      <alignment/>
    </xf>
    <xf numFmtId="4" fontId="0" fillId="0" borderId="29" xfId="0" applyNumberFormat="1" applyBorder="1" applyAlignment="1">
      <alignment horizontal="left"/>
    </xf>
    <xf numFmtId="4" fontId="0" fillId="0" borderId="21" xfId="0" applyNumberFormat="1" applyBorder="1" applyAlignment="1">
      <alignment horizontal="left"/>
    </xf>
    <xf numFmtId="1" fontId="0" fillId="0" borderId="16" xfId="0" applyNumberFormat="1" applyBorder="1" applyAlignment="1">
      <alignment horizontal="right"/>
    </xf>
    <xf numFmtId="4" fontId="0" fillId="0" borderId="16" xfId="0" applyNumberFormat="1" applyBorder="1" applyAlignment="1">
      <alignment horizontal="center"/>
    </xf>
    <xf numFmtId="4" fontId="0" fillId="0" borderId="16" xfId="0" applyNumberFormat="1" applyBorder="1" applyAlignment="1">
      <alignment horizontal="right"/>
    </xf>
    <xf numFmtId="4" fontId="1" fillId="10" borderId="16" xfId="0" applyNumberFormat="1" applyFont="1" applyFill="1" applyBorder="1" applyAlignment="1">
      <alignment/>
    </xf>
    <xf numFmtId="4" fontId="0" fillId="0" borderId="18" xfId="0" applyNumberFormat="1" applyFill="1" applyBorder="1" applyAlignment="1">
      <alignment/>
    </xf>
    <xf numFmtId="4" fontId="1" fillId="0" borderId="18" xfId="0" applyNumberFormat="1" applyFont="1" applyFill="1" applyBorder="1" applyAlignment="1">
      <alignment/>
    </xf>
    <xf numFmtId="0" fontId="1" fillId="0" borderId="30" xfId="0" applyFont="1" applyBorder="1" applyAlignment="1">
      <alignment horizontal="left"/>
    </xf>
    <xf numFmtId="0" fontId="0" fillId="0" borderId="16" xfId="0" applyBorder="1" applyAlignment="1">
      <alignment horizontal="center"/>
    </xf>
    <xf numFmtId="0" fontId="18" fillId="0" borderId="16" xfId="0" applyFont="1" applyBorder="1" applyAlignment="1">
      <alignment horizontal="center"/>
    </xf>
    <xf numFmtId="2" fontId="0" fillId="0" borderId="16" xfId="0" applyNumberFormat="1" applyBorder="1" applyAlignment="1">
      <alignment/>
    </xf>
    <xf numFmtId="4" fontId="1" fillId="10" borderId="18" xfId="0" applyNumberFormat="1" applyFont="1" applyFill="1" applyBorder="1" applyAlignment="1">
      <alignment/>
    </xf>
    <xf numFmtId="4" fontId="2" fillId="0" borderId="16" xfId="0" applyNumberFormat="1" applyFont="1" applyBorder="1" applyAlignment="1">
      <alignment/>
    </xf>
    <xf numFmtId="2" fontId="0" fillId="0" borderId="0" xfId="0" applyNumberFormat="1" applyBorder="1" applyAlignment="1">
      <alignment/>
    </xf>
    <xf numFmtId="2" fontId="0" fillId="0" borderId="0" xfId="0" applyNumberFormat="1" applyAlignment="1">
      <alignment/>
    </xf>
    <xf numFmtId="2" fontId="0" fillId="0" borderId="0" xfId="0" applyNumberFormat="1" applyFill="1" applyAlignment="1">
      <alignment/>
    </xf>
    <xf numFmtId="4" fontId="0" fillId="0" borderId="18" xfId="0" applyNumberFormat="1" applyFont="1" applyFill="1" applyBorder="1" applyAlignment="1">
      <alignment/>
    </xf>
    <xf numFmtId="4" fontId="2" fillId="0" borderId="16" xfId="0" applyNumberFormat="1" applyFont="1" applyFill="1" applyBorder="1" applyAlignment="1">
      <alignment/>
    </xf>
    <xf numFmtId="4" fontId="2" fillId="0" borderId="0" xfId="0" applyNumberFormat="1" applyFont="1" applyAlignment="1">
      <alignment/>
    </xf>
    <xf numFmtId="0" fontId="1" fillId="0" borderId="30" xfId="0" applyFont="1" applyFill="1" applyBorder="1" applyAlignment="1">
      <alignment horizontal="left"/>
    </xf>
    <xf numFmtId="1" fontId="2" fillId="0" borderId="16" xfId="0" applyNumberFormat="1" applyFont="1" applyFill="1" applyBorder="1" applyAlignment="1">
      <alignment/>
    </xf>
    <xf numFmtId="4" fontId="0" fillId="0" borderId="31" xfId="0" applyNumberFormat="1" applyBorder="1" applyAlignment="1">
      <alignment/>
    </xf>
    <xf numFmtId="1" fontId="0" fillId="0" borderId="31" xfId="0" applyNumberFormat="1" applyBorder="1" applyAlignment="1">
      <alignment/>
    </xf>
    <xf numFmtId="4" fontId="0" fillId="0" borderId="24" xfId="0" applyNumberFormat="1" applyBorder="1" applyAlignment="1">
      <alignment/>
    </xf>
    <xf numFmtId="1" fontId="0" fillId="0" borderId="0" xfId="0" applyNumberFormat="1" applyAlignment="1">
      <alignment/>
    </xf>
    <xf numFmtId="4" fontId="0" fillId="0" borderId="0" xfId="0" applyNumberFormat="1" applyFont="1" applyFill="1" applyBorder="1" applyAlignment="1">
      <alignment/>
    </xf>
    <xf numFmtId="4" fontId="0" fillId="0" borderId="16" xfId="0" applyNumberFormat="1" applyBorder="1" applyAlignment="1">
      <alignment horizontal="left"/>
    </xf>
    <xf numFmtId="178" fontId="0" fillId="0" borderId="0" xfId="0" applyNumberFormat="1" applyBorder="1" applyAlignment="1" quotePrefix="1">
      <alignment/>
    </xf>
    <xf numFmtId="0" fontId="0" fillId="0" borderId="0" xfId="0" applyBorder="1" applyAlignment="1" applyProtection="1">
      <alignment/>
      <protection locked="0"/>
    </xf>
    <xf numFmtId="0" fontId="3" fillId="0" borderId="0" xfId="0" applyFont="1" applyAlignment="1" applyProtection="1">
      <alignment horizontal="center"/>
      <protection locked="0"/>
    </xf>
    <xf numFmtId="0" fontId="0" fillId="0" borderId="32" xfId="0" applyFont="1" applyFill="1" applyBorder="1" applyAlignment="1" applyProtection="1">
      <alignment horizontal="center" wrapText="1"/>
      <protection locked="0"/>
    </xf>
    <xf numFmtId="1" fontId="0" fillId="0" borderId="32" xfId="0" applyNumberFormat="1" applyFont="1" applyFill="1" applyBorder="1" applyAlignment="1" applyProtection="1">
      <alignment horizontal="center" wrapText="1"/>
      <protection locked="0"/>
    </xf>
    <xf numFmtId="0" fontId="0" fillId="0" borderId="0" xfId="0" applyFont="1" applyFill="1" applyBorder="1" applyAlignment="1">
      <alignment/>
    </xf>
    <xf numFmtId="0" fontId="0" fillId="0" borderId="0" xfId="0" applyFont="1" applyBorder="1" applyAlignment="1">
      <alignment/>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right" vertical="center"/>
      <protection locked="0"/>
    </xf>
    <xf numFmtId="0" fontId="12" fillId="0" borderId="0" xfId="0" applyFont="1" applyBorder="1" applyAlignment="1" applyProtection="1">
      <alignment horizontal="left" vertical="center"/>
      <protection locked="0"/>
    </xf>
    <xf numFmtId="0" fontId="0" fillId="0" borderId="32" xfId="0" applyFont="1" applyFill="1" applyBorder="1" applyAlignment="1" applyProtection="1">
      <alignment wrapText="1"/>
      <protection locked="0"/>
    </xf>
    <xf numFmtId="0" fontId="0" fillId="0" borderId="0" xfId="0" applyFill="1" applyBorder="1" applyAlignment="1" applyProtection="1">
      <alignment/>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protection locked="0"/>
    </xf>
    <xf numFmtId="0" fontId="0" fillId="2" borderId="0" xfId="0" applyFill="1" applyBorder="1" applyAlignment="1" applyProtection="1">
      <alignment/>
      <protection locked="0"/>
    </xf>
    <xf numFmtId="44" fontId="1" fillId="2" borderId="33" xfId="802" applyFont="1" applyFill="1" applyBorder="1" applyAlignment="1" applyProtection="1">
      <alignment horizontal="right" wrapText="1"/>
      <protection locked="0"/>
    </xf>
    <xf numFmtId="44" fontId="12" fillId="2" borderId="0" xfId="802" applyFont="1" applyFill="1" applyAlignment="1" applyProtection="1">
      <alignment horizontal="right"/>
      <protection locked="0"/>
    </xf>
    <xf numFmtId="44" fontId="3" fillId="2" borderId="0" xfId="802" applyFont="1" applyFill="1" applyAlignment="1" applyProtection="1">
      <alignment horizontal="right"/>
      <protection locked="0"/>
    </xf>
    <xf numFmtId="44" fontId="1" fillId="0" borderId="33" xfId="802" applyFont="1" applyFill="1" applyBorder="1" applyAlignment="1" applyProtection="1">
      <alignment horizontal="right" wrapText="1"/>
      <protection locked="0"/>
    </xf>
    <xf numFmtId="1" fontId="0" fillId="0" borderId="32" xfId="0" applyNumberFormat="1" applyFont="1" applyFill="1" applyBorder="1" applyAlignment="1" applyProtection="1">
      <alignment horizontal="center" vertical="center" wrapText="1"/>
      <protection locked="0"/>
    </xf>
    <xf numFmtId="44" fontId="1" fillId="0" borderId="33" xfId="802" applyFont="1" applyFill="1" applyBorder="1" applyAlignment="1" applyProtection="1">
      <alignment horizontal="right" vertical="center" wrapText="1"/>
      <protection locked="0"/>
    </xf>
    <xf numFmtId="0" fontId="0" fillId="0" borderId="0" xfId="2023" applyFont="1" applyFill="1">
      <alignment/>
      <protection/>
    </xf>
    <xf numFmtId="44" fontId="0" fillId="0" borderId="32" xfId="802" applyFont="1" applyFill="1" applyBorder="1" applyAlignment="1" applyProtection="1">
      <alignment horizontal="right" wrapText="1"/>
      <protection locked="0"/>
    </xf>
    <xf numFmtId="0" fontId="1" fillId="10" borderId="32" xfId="0" applyFont="1" applyFill="1" applyBorder="1" applyAlignment="1" applyProtection="1">
      <alignment horizontal="center" wrapText="1"/>
      <protection locked="0"/>
    </xf>
    <xf numFmtId="44" fontId="1" fillId="10" borderId="32" xfId="802" applyFont="1" applyFill="1" applyBorder="1" applyAlignment="1" applyProtection="1">
      <alignment horizontal="right" wrapText="1"/>
      <protection locked="0"/>
    </xf>
    <xf numFmtId="2" fontId="1" fillId="10" borderId="32" xfId="0" applyNumberFormat="1" applyFont="1" applyFill="1" applyBorder="1" applyAlignment="1" applyProtection="1">
      <alignment horizontal="right"/>
      <protection locked="0"/>
    </xf>
    <xf numFmtId="2" fontId="1" fillId="10" borderId="32" xfId="0" applyNumberFormat="1" applyFont="1" applyFill="1" applyBorder="1" applyAlignment="1" applyProtection="1">
      <alignment horizontal="left" wrapText="1"/>
      <protection locked="0"/>
    </xf>
    <xf numFmtId="1" fontId="0" fillId="10" borderId="32" xfId="0" applyNumberFormat="1" applyFont="1" applyFill="1" applyBorder="1" applyAlignment="1">
      <alignment horizontal="center" wrapText="1"/>
    </xf>
    <xf numFmtId="44" fontId="1" fillId="10" borderId="33" xfId="802" applyFont="1" applyFill="1" applyBorder="1" applyAlignment="1" applyProtection="1">
      <alignment horizontal="right" wrapText="1"/>
      <protection locked="0"/>
    </xf>
    <xf numFmtId="2" fontId="1" fillId="10" borderId="32" xfId="0" applyNumberFormat="1" applyFont="1" applyFill="1" applyBorder="1" applyAlignment="1">
      <alignment wrapText="1"/>
    </xf>
    <xf numFmtId="44" fontId="1" fillId="10" borderId="32" xfId="802" applyFont="1" applyFill="1" applyBorder="1" applyAlignment="1" applyProtection="1">
      <alignment horizontal="right" vertical="center" wrapText="1"/>
      <protection locked="0"/>
    </xf>
    <xf numFmtId="4" fontId="1" fillId="10" borderId="32" xfId="0" applyNumberFormat="1" applyFont="1" applyFill="1" applyBorder="1" applyAlignment="1" applyProtection="1">
      <alignment horizontal="center" vertical="center" wrapText="1"/>
      <protection locked="0"/>
    </xf>
    <xf numFmtId="0" fontId="1" fillId="10" borderId="32" xfId="0" applyFont="1" applyFill="1" applyBorder="1" applyAlignment="1" applyProtection="1">
      <alignment vertical="center" wrapText="1"/>
      <protection locked="0"/>
    </xf>
    <xf numFmtId="0" fontId="1" fillId="10" borderId="32" xfId="0" applyFont="1" applyFill="1" applyBorder="1" applyAlignment="1" applyProtection="1">
      <alignment horizontal="center" vertical="center" wrapText="1"/>
      <protection locked="0"/>
    </xf>
    <xf numFmtId="0" fontId="1" fillId="10" borderId="32" xfId="0" applyFont="1" applyFill="1" applyBorder="1" applyAlignment="1" applyProtection="1">
      <alignment vertical="center"/>
      <protection locked="0"/>
    </xf>
    <xf numFmtId="0" fontId="1" fillId="10" borderId="34" xfId="0" applyFont="1" applyFill="1" applyBorder="1" applyAlignment="1" applyProtection="1">
      <alignment horizontal="center" vertical="center" wrapText="1"/>
      <protection locked="0"/>
    </xf>
    <xf numFmtId="0" fontId="1" fillId="10" borderId="34" xfId="0" applyFont="1" applyFill="1" applyBorder="1" applyAlignment="1" applyProtection="1">
      <alignment vertical="center" wrapText="1"/>
      <protection locked="0"/>
    </xf>
    <xf numFmtId="44" fontId="0" fillId="10" borderId="32" xfId="802" applyFont="1" applyFill="1" applyBorder="1" applyAlignment="1" applyProtection="1">
      <alignment horizontal="right" wrapText="1"/>
      <protection locked="0"/>
    </xf>
    <xf numFmtId="0" fontId="1" fillId="10" borderId="32" xfId="0" applyFont="1" applyFill="1" applyBorder="1" applyAlignment="1" applyProtection="1">
      <alignment wrapText="1"/>
      <protection locked="0"/>
    </xf>
    <xf numFmtId="0" fontId="0" fillId="0" borderId="32" xfId="0" applyFont="1" applyFill="1" applyBorder="1" applyAlignment="1" applyProtection="1">
      <alignment vertical="center" wrapText="1"/>
      <protection locked="0"/>
    </xf>
    <xf numFmtId="4" fontId="20" fillId="0" borderId="35" xfId="2023" applyNumberFormat="1" applyFont="1" applyFill="1" applyBorder="1">
      <alignment/>
      <protection/>
    </xf>
    <xf numFmtId="1" fontId="1" fillId="10" borderId="36" xfId="0" applyNumberFormat="1" applyFont="1" applyFill="1" applyBorder="1" applyAlignment="1" applyProtection="1">
      <alignment horizontal="center" wrapText="1"/>
      <protection locked="0"/>
    </xf>
    <xf numFmtId="49" fontId="1" fillId="10" borderId="36" xfId="0" applyNumberFormat="1" applyFont="1" applyFill="1" applyBorder="1" applyAlignment="1" applyProtection="1">
      <alignment horizontal="center" wrapText="1"/>
      <protection locked="0"/>
    </xf>
    <xf numFmtId="0" fontId="1" fillId="0" borderId="36" xfId="0" applyFont="1" applyFill="1" applyBorder="1" applyAlignment="1" applyProtection="1">
      <alignment horizontal="center" wrapText="1"/>
      <protection locked="0"/>
    </xf>
    <xf numFmtId="0" fontId="1" fillId="10" borderId="36" xfId="0" applyFont="1" applyFill="1" applyBorder="1" applyAlignment="1" applyProtection="1">
      <alignment horizontal="center" wrapText="1"/>
      <protection locked="0"/>
    </xf>
    <xf numFmtId="2" fontId="0" fillId="0" borderId="36" xfId="0" applyNumberFormat="1" applyFont="1" applyFill="1" applyBorder="1" applyAlignment="1" applyProtection="1">
      <alignment horizontal="center" wrapText="1"/>
      <protection locked="0"/>
    </xf>
    <xf numFmtId="177" fontId="0" fillId="0" borderId="36" xfId="0" applyNumberFormat="1" applyFont="1" applyFill="1" applyBorder="1" applyAlignment="1" applyProtection="1">
      <alignment horizontal="center" wrapText="1"/>
      <protection locked="0"/>
    </xf>
    <xf numFmtId="0" fontId="0" fillId="0" borderId="36" xfId="0" applyFont="1" applyFill="1" applyBorder="1" applyAlignment="1" applyProtection="1">
      <alignment horizontal="center" wrapText="1"/>
      <protection locked="0"/>
    </xf>
    <xf numFmtId="49" fontId="0" fillId="0" borderId="36" xfId="0" applyNumberFormat="1" applyFont="1" applyFill="1" applyBorder="1" applyAlignment="1" applyProtection="1">
      <alignment horizontal="center" wrapText="1"/>
      <protection locked="0"/>
    </xf>
    <xf numFmtId="0" fontId="1" fillId="10" borderId="36"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wrapText="1"/>
      <protection locked="0"/>
    </xf>
    <xf numFmtId="0" fontId="1" fillId="10" borderId="37" xfId="0" applyFont="1" applyFill="1" applyBorder="1" applyAlignment="1" applyProtection="1">
      <alignment horizontal="center" vertical="center" wrapText="1"/>
      <protection locked="0"/>
    </xf>
    <xf numFmtId="44" fontId="0" fillId="2" borderId="32" xfId="1022" applyFont="1" applyFill="1" applyBorder="1" applyAlignment="1" applyProtection="1">
      <alignment horizontal="right" wrapText="1"/>
      <protection locked="0"/>
    </xf>
    <xf numFmtId="44" fontId="1" fillId="2" borderId="33" xfId="1022" applyFont="1" applyFill="1" applyBorder="1" applyAlignment="1" applyProtection="1">
      <alignment horizontal="right" wrapText="1"/>
      <protection locked="0"/>
    </xf>
    <xf numFmtId="49" fontId="1" fillId="0" borderId="36" xfId="0" applyNumberFormat="1" applyFont="1" applyFill="1" applyBorder="1" applyAlignment="1" applyProtection="1">
      <alignment horizontal="center" wrapText="1"/>
      <protection locked="0"/>
    </xf>
    <xf numFmtId="0" fontId="0" fillId="0" borderId="38" xfId="0" applyFont="1" applyFill="1" applyBorder="1" applyAlignment="1" applyProtection="1">
      <alignment horizontal="center" wrapText="1"/>
      <protection locked="0"/>
    </xf>
    <xf numFmtId="44" fontId="0" fillId="0" borderId="38" xfId="802" applyFont="1" applyFill="1" applyBorder="1" applyAlignment="1" applyProtection="1">
      <alignment horizontal="right" wrapText="1"/>
      <protection locked="0"/>
    </xf>
    <xf numFmtId="0" fontId="0" fillId="2" borderId="32" xfId="0" applyFont="1" applyFill="1" applyBorder="1" applyAlignment="1">
      <alignment/>
    </xf>
    <xf numFmtId="49" fontId="0" fillId="2" borderId="36" xfId="0" applyNumberFormat="1" applyFont="1" applyFill="1" applyBorder="1" applyAlignment="1" applyProtection="1">
      <alignment horizontal="center" vertical="center" wrapText="1"/>
      <protection locked="0"/>
    </xf>
    <xf numFmtId="0" fontId="0" fillId="2" borderId="32" xfId="0" applyFont="1" applyFill="1" applyBorder="1" applyAlignment="1" applyProtection="1">
      <alignment vertical="center" wrapText="1"/>
      <protection locked="0"/>
    </xf>
    <xf numFmtId="1" fontId="0" fillId="2" borderId="32" xfId="0" applyNumberFormat="1" applyFont="1" applyFill="1" applyBorder="1" applyAlignment="1" applyProtection="1">
      <alignment horizontal="center" wrapText="1"/>
      <protection locked="0"/>
    </xf>
    <xf numFmtId="44" fontId="1" fillId="2" borderId="33" xfId="802" applyFont="1" applyFill="1" applyBorder="1" applyAlignment="1" applyProtection="1">
      <alignment horizontal="right" vertical="center" wrapText="1"/>
      <protection locked="0"/>
    </xf>
    <xf numFmtId="10" fontId="12" fillId="2" borderId="0" xfId="272" applyNumberFormat="1" applyFont="1" applyFill="1" applyAlignment="1" applyProtection="1">
      <alignment horizontal="right"/>
      <protection locked="0"/>
    </xf>
    <xf numFmtId="10" fontId="11" fillId="0" borderId="0" xfId="272" applyNumberFormat="1" applyFont="1" applyFill="1" applyAlignment="1">
      <alignment horizontal="right"/>
    </xf>
    <xf numFmtId="0" fontId="10" fillId="0" borderId="0" xfId="0" applyFont="1" applyFill="1" applyBorder="1" applyAlignment="1">
      <alignment horizontal="right" vertical="center"/>
    </xf>
    <xf numFmtId="44" fontId="10" fillId="0" borderId="0" xfId="802" applyFont="1" applyFill="1" applyBorder="1" applyAlignment="1">
      <alignment horizontal="right" vertical="center"/>
    </xf>
    <xf numFmtId="44" fontId="1" fillId="10" borderId="34" xfId="802" applyFont="1" applyFill="1" applyBorder="1" applyAlignment="1" applyProtection="1">
      <alignment horizontal="right" vertical="center" wrapText="1"/>
      <protection locked="0"/>
    </xf>
    <xf numFmtId="44" fontId="1" fillId="10" borderId="32" xfId="802" applyFont="1" applyFill="1" applyBorder="1" applyAlignment="1" applyProtection="1">
      <alignment horizontal="right" wrapText="1"/>
      <protection/>
    </xf>
    <xf numFmtId="0" fontId="0" fillId="10" borderId="0" xfId="0" applyFill="1" applyBorder="1" applyAlignment="1" applyProtection="1">
      <alignment/>
      <protection locked="0"/>
    </xf>
    <xf numFmtId="0" fontId="19" fillId="0" borderId="0" xfId="2023" applyFont="1" applyFill="1" applyAlignment="1">
      <alignment horizontal="right"/>
      <protection/>
    </xf>
    <xf numFmtId="0" fontId="0" fillId="0" borderId="0" xfId="2023" applyFont="1" applyFill="1" applyAlignment="1">
      <alignment horizontal="right"/>
      <protection/>
    </xf>
    <xf numFmtId="44" fontId="0" fillId="0" borderId="32" xfId="868" applyFont="1" applyFill="1" applyBorder="1" applyAlignment="1" applyProtection="1">
      <alignment horizontal="right" wrapText="1"/>
      <protection locked="0"/>
    </xf>
    <xf numFmtId="10" fontId="1" fillId="0" borderId="4" xfId="272" applyNumberFormat="1" applyFont="1" applyFill="1" applyBorder="1" applyAlignment="1" applyProtection="1">
      <alignment horizontal="right" vertical="center" wrapText="1"/>
      <protection locked="0"/>
    </xf>
    <xf numFmtId="2" fontId="3" fillId="0" borderId="0" xfId="0" applyNumberFormat="1" applyFont="1" applyFill="1" applyAlignment="1" applyProtection="1">
      <alignment horizontal="right"/>
      <protection locked="0"/>
    </xf>
    <xf numFmtId="177" fontId="1" fillId="0" borderId="36" xfId="0" applyNumberFormat="1" applyFont="1" applyFill="1" applyBorder="1" applyAlignment="1" applyProtection="1">
      <alignment horizontal="center" wrapText="1"/>
      <protection locked="0"/>
    </xf>
    <xf numFmtId="0" fontId="19" fillId="0" borderId="0" xfId="2023" applyFont="1" applyFill="1" applyAlignment="1">
      <alignment horizontal="center"/>
      <protection/>
    </xf>
    <xf numFmtId="0" fontId="10" fillId="0" borderId="0" xfId="0" applyFont="1" applyFill="1" applyBorder="1" applyAlignment="1">
      <alignment horizontal="center" vertical="center"/>
    </xf>
    <xf numFmtId="4" fontId="0" fillId="10" borderId="32" xfId="0" applyNumberFormat="1" applyFont="1" applyFill="1" applyBorder="1" applyAlignment="1">
      <alignment horizontal="center" wrapText="1"/>
    </xf>
    <xf numFmtId="2" fontId="1" fillId="10" borderId="32" xfId="0" applyNumberFormat="1" applyFont="1" applyFill="1" applyBorder="1" applyAlignment="1" applyProtection="1">
      <alignment horizontal="center"/>
      <protection locked="0"/>
    </xf>
    <xf numFmtId="4" fontId="1" fillId="10" borderId="32" xfId="0" applyNumberFormat="1" applyFont="1" applyFill="1" applyBorder="1" applyAlignment="1" applyProtection="1">
      <alignment horizontal="center" wrapText="1"/>
      <protection locked="0"/>
    </xf>
    <xf numFmtId="0" fontId="0" fillId="0" borderId="0" xfId="0" applyFont="1" applyAlignment="1" applyProtection="1">
      <alignment vertical="justify"/>
      <protection locked="0"/>
    </xf>
    <xf numFmtId="10" fontId="1" fillId="10" borderId="21" xfId="272" applyNumberFormat="1" applyFont="1" applyFill="1" applyBorder="1" applyAlignment="1" applyProtection="1">
      <alignment horizontal="right" wrapText="1"/>
      <protection locked="0"/>
    </xf>
    <xf numFmtId="10" fontId="1" fillId="0" borderId="18" xfId="272" applyNumberFormat="1" applyFont="1" applyFill="1" applyBorder="1" applyAlignment="1" applyProtection="1">
      <alignment horizontal="right" wrapText="1"/>
      <protection locked="0"/>
    </xf>
    <xf numFmtId="10" fontId="1" fillId="0" borderId="18" xfId="272" applyNumberFormat="1" applyFont="1" applyFill="1" applyBorder="1" applyAlignment="1" applyProtection="1">
      <alignment horizontal="right" vertical="center" wrapText="1"/>
      <protection locked="0"/>
    </xf>
    <xf numFmtId="10" fontId="1" fillId="10" borderId="18" xfId="272" applyNumberFormat="1" applyFont="1" applyFill="1" applyBorder="1" applyAlignment="1" applyProtection="1">
      <alignment horizontal="right" wrapText="1"/>
      <protection locked="0"/>
    </xf>
    <xf numFmtId="10" fontId="1" fillId="2" borderId="18" xfId="272" applyNumberFormat="1" applyFont="1" applyFill="1" applyBorder="1" applyAlignment="1" applyProtection="1">
      <alignment horizontal="right" vertical="center" wrapText="1"/>
      <protection locked="0"/>
    </xf>
    <xf numFmtId="10" fontId="1" fillId="2" borderId="18" xfId="272" applyNumberFormat="1" applyFont="1" applyFill="1" applyBorder="1" applyAlignment="1" applyProtection="1">
      <alignment horizontal="right" wrapText="1"/>
      <protection locked="0"/>
    </xf>
    <xf numFmtId="10" fontId="1" fillId="2" borderId="24" xfId="272" applyNumberFormat="1" applyFont="1" applyFill="1" applyBorder="1" applyAlignment="1" applyProtection="1">
      <alignment horizontal="right" wrapText="1"/>
      <protection locked="0"/>
    </xf>
    <xf numFmtId="0" fontId="1" fillId="0" borderId="32" xfId="0" applyFont="1" applyFill="1" applyBorder="1" applyAlignment="1">
      <alignment vertical="center" wrapText="1"/>
    </xf>
    <xf numFmtId="2" fontId="8" fillId="0" borderId="32" xfId="0" applyNumberFormat="1" applyFont="1" applyBorder="1" applyAlignment="1">
      <alignment horizontal="center"/>
    </xf>
    <xf numFmtId="4" fontId="0" fillId="0" borderId="32" xfId="0" applyNumberFormat="1" applyFont="1" applyFill="1" applyBorder="1" applyAlignment="1">
      <alignment horizontal="center" vertical="center"/>
    </xf>
    <xf numFmtId="0" fontId="4" fillId="10" borderId="32" xfId="0" applyFont="1" applyFill="1" applyBorder="1" applyAlignment="1" applyProtection="1">
      <alignment horizontal="center"/>
      <protection locked="0"/>
    </xf>
    <xf numFmtId="0" fontId="1" fillId="0" borderId="32" xfId="0" applyFont="1" applyFill="1" applyBorder="1" applyAlignment="1">
      <alignment vertical="center"/>
    </xf>
    <xf numFmtId="1" fontId="2" fillId="10" borderId="32" xfId="0" applyNumberFormat="1" applyFont="1" applyFill="1" applyBorder="1" applyAlignment="1">
      <alignment horizontal="center" wrapText="1"/>
    </xf>
    <xf numFmtId="44" fontId="1" fillId="10" borderId="39" xfId="802" applyFont="1" applyFill="1" applyBorder="1" applyAlignment="1" applyProtection="1">
      <alignment horizontal="right" wrapText="1"/>
      <protection locked="0"/>
    </xf>
    <xf numFmtId="44" fontId="1" fillId="2" borderId="35" xfId="802" applyFont="1" applyFill="1" applyBorder="1" applyAlignment="1" applyProtection="1">
      <alignment horizontal="right" wrapText="1"/>
      <protection locked="0"/>
    </xf>
    <xf numFmtId="49" fontId="0" fillId="0" borderId="40" xfId="0" applyNumberFormat="1" applyFont="1" applyFill="1" applyBorder="1" applyAlignment="1" applyProtection="1">
      <alignment horizontal="center" wrapText="1"/>
      <protection locked="0"/>
    </xf>
    <xf numFmtId="0" fontId="0" fillId="0" borderId="38" xfId="0" applyFont="1" applyFill="1" applyBorder="1" applyAlignment="1" applyProtection="1">
      <alignment/>
      <protection locked="0"/>
    </xf>
    <xf numFmtId="44" fontId="0" fillId="0" borderId="38" xfId="868" applyFont="1" applyFill="1" applyBorder="1" applyAlignment="1" applyProtection="1">
      <alignment horizontal="right" wrapText="1"/>
      <protection locked="0"/>
    </xf>
    <xf numFmtId="2" fontId="3" fillId="10" borderId="0" xfId="0" applyNumberFormat="1" applyFont="1" applyFill="1" applyAlignment="1" applyProtection="1">
      <alignment horizontal="right"/>
      <protection locked="0"/>
    </xf>
    <xf numFmtId="0" fontId="1" fillId="10" borderId="34" xfId="0" applyFont="1" applyFill="1" applyBorder="1" applyAlignment="1" applyProtection="1">
      <alignment horizontal="right" vertical="center" wrapText="1"/>
      <protection locked="0"/>
    </xf>
    <xf numFmtId="0" fontId="3" fillId="0" borderId="0" xfId="0" applyFont="1" applyFill="1" applyAlignment="1" applyProtection="1">
      <alignment horizontal="center"/>
      <protection locked="0"/>
    </xf>
    <xf numFmtId="0" fontId="0" fillId="0" borderId="0" xfId="0" applyFont="1" applyFill="1" applyAlignment="1" applyProtection="1">
      <alignment vertical="justify"/>
      <protection locked="0"/>
    </xf>
    <xf numFmtId="2" fontId="3" fillId="0" borderId="0" xfId="0" applyNumberFormat="1" applyFont="1" applyFill="1" applyAlignment="1" applyProtection="1">
      <alignment horizontal="center"/>
      <protection locked="0"/>
    </xf>
    <xf numFmtId="44" fontId="3" fillId="0" borderId="0" xfId="802" applyFont="1" applyFill="1" applyAlignment="1" applyProtection="1">
      <alignment horizontal="right"/>
      <protection locked="0"/>
    </xf>
    <xf numFmtId="44" fontId="12" fillId="0" borderId="0" xfId="802" applyFont="1" applyFill="1" applyAlignment="1" applyProtection="1">
      <alignment horizontal="right"/>
      <protection locked="0"/>
    </xf>
    <xf numFmtId="0" fontId="0" fillId="0" borderId="0" xfId="0" applyFont="1" applyFill="1" applyBorder="1" applyAlignment="1" applyProtection="1">
      <alignment/>
      <protection locked="0"/>
    </xf>
    <xf numFmtId="10" fontId="12" fillId="0" borderId="0" xfId="272" applyNumberFormat="1" applyFont="1" applyFill="1" applyAlignment="1" applyProtection="1">
      <alignment horizontal="right"/>
      <protection locked="0"/>
    </xf>
    <xf numFmtId="0" fontId="1" fillId="0" borderId="36" xfId="0" applyFont="1" applyFill="1" applyBorder="1" applyAlignment="1" applyProtection="1">
      <alignment horizontal="center" vertical="center" wrapText="1"/>
      <protection locked="0"/>
    </xf>
    <xf numFmtId="0" fontId="1" fillId="0" borderId="32" xfId="0" applyFont="1" applyFill="1" applyBorder="1" applyAlignment="1" applyProtection="1">
      <alignment vertical="center" wrapText="1"/>
      <protection locked="0"/>
    </xf>
    <xf numFmtId="0" fontId="1" fillId="0" borderId="32" xfId="0" applyFont="1" applyFill="1" applyBorder="1" applyAlignment="1" applyProtection="1">
      <alignment horizontal="center" vertical="center" wrapText="1"/>
      <protection locked="0"/>
    </xf>
    <xf numFmtId="4" fontId="1" fillId="0" borderId="32" xfId="0" applyNumberFormat="1" applyFont="1" applyFill="1" applyBorder="1" applyAlignment="1" applyProtection="1">
      <alignment horizontal="center" vertical="center" wrapText="1"/>
      <protection locked="0"/>
    </xf>
    <xf numFmtId="44" fontId="1" fillId="0" borderId="32" xfId="802" applyFont="1" applyFill="1" applyBorder="1" applyAlignment="1" applyProtection="1">
      <alignment horizontal="right" vertical="center" wrapText="1"/>
      <protection locked="0"/>
    </xf>
    <xf numFmtId="0" fontId="0" fillId="0" borderId="32"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1" fontId="0" fillId="0" borderId="32" xfId="0" applyNumberFormat="1" applyFont="1" applyFill="1" applyBorder="1" applyAlignment="1">
      <alignment horizontal="center" wrapText="1"/>
    </xf>
    <xf numFmtId="4" fontId="0" fillId="0" borderId="32" xfId="0" applyNumberFormat="1" applyFont="1" applyFill="1" applyBorder="1" applyAlignment="1">
      <alignment horizontal="center" wrapText="1"/>
    </xf>
    <xf numFmtId="44" fontId="1" fillId="2" borderId="41" xfId="802" applyFont="1" applyFill="1" applyBorder="1" applyAlignment="1" applyProtection="1">
      <alignment horizontal="right" wrapText="1"/>
      <protection locked="0"/>
    </xf>
    <xf numFmtId="44" fontId="0" fillId="0" borderId="32" xfId="802" applyFont="1" applyFill="1" applyBorder="1" applyAlignment="1" applyProtection="1">
      <alignment horizontal="right" vertical="center" wrapText="1"/>
      <protection locked="0"/>
    </xf>
    <xf numFmtId="44" fontId="0" fillId="0" borderId="33" xfId="802" applyFont="1" applyFill="1" applyBorder="1" applyAlignment="1" applyProtection="1">
      <alignment horizontal="right" wrapText="1"/>
      <protection locked="0"/>
    </xf>
    <xf numFmtId="10" fontId="0" fillId="0" borderId="18" xfId="272" applyNumberFormat="1" applyFont="1" applyFill="1" applyBorder="1" applyAlignment="1" applyProtection="1">
      <alignment horizontal="right" wrapText="1"/>
      <protection locked="0"/>
    </xf>
    <xf numFmtId="10" fontId="3" fillId="0" borderId="0" xfId="272" applyNumberFormat="1" applyFont="1" applyFill="1" applyAlignment="1" applyProtection="1">
      <alignment horizontal="right"/>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44" fontId="1" fillId="0" borderId="41" xfId="802" applyFont="1" applyFill="1" applyBorder="1" applyAlignment="1" applyProtection="1">
      <alignment horizontal="right" wrapText="1"/>
      <protection locked="0"/>
    </xf>
    <xf numFmtId="0" fontId="1" fillId="10" borderId="32" xfId="0" applyFont="1" applyFill="1" applyBorder="1" applyAlignment="1" applyProtection="1">
      <alignment vertical="top" wrapText="1"/>
      <protection locked="0"/>
    </xf>
    <xf numFmtId="44" fontId="1" fillId="10" borderId="33" xfId="802" applyFont="1" applyFill="1" applyBorder="1" applyAlignment="1" applyProtection="1">
      <alignment horizontal="right" vertical="center" wrapText="1"/>
      <protection locked="0"/>
    </xf>
    <xf numFmtId="10" fontId="1" fillId="10" borderId="18" xfId="272" applyNumberFormat="1" applyFont="1" applyFill="1" applyBorder="1" applyAlignment="1" applyProtection="1">
      <alignment horizontal="right" vertical="center" wrapText="1"/>
      <protection locked="0"/>
    </xf>
    <xf numFmtId="44" fontId="0" fillId="0" borderId="32" xfId="868" applyFont="1" applyFill="1" applyBorder="1" applyAlignment="1" applyProtection="1">
      <alignment horizontal="right" vertical="center" wrapText="1"/>
      <protection locked="0"/>
    </xf>
    <xf numFmtId="44" fontId="0" fillId="0" borderId="32" xfId="802" applyFont="1" applyFill="1" applyBorder="1" applyAlignment="1" applyProtection="1">
      <alignment horizontal="right" vertical="top" wrapText="1"/>
      <protection locked="0"/>
    </xf>
    <xf numFmtId="0" fontId="1" fillId="10" borderId="0" xfId="0" applyFont="1" applyFill="1" applyAlignment="1" applyProtection="1">
      <alignment horizontal="center" wrapText="1"/>
      <protection locked="0"/>
    </xf>
    <xf numFmtId="4" fontId="1" fillId="10" borderId="0" xfId="0" applyNumberFormat="1" applyFont="1" applyFill="1" applyAlignment="1">
      <alignment horizontal="center" vertical="center"/>
    </xf>
    <xf numFmtId="4" fontId="0" fillId="0" borderId="0" xfId="0" applyNumberFormat="1" applyFill="1" applyAlignment="1" applyProtection="1">
      <alignment vertical="center"/>
      <protection/>
    </xf>
    <xf numFmtId="44" fontId="1" fillId="10" borderId="41" xfId="802" applyFont="1" applyFill="1" applyBorder="1" applyAlignment="1" applyProtection="1">
      <alignment horizontal="right" wrapText="1"/>
      <protection locked="0"/>
    </xf>
    <xf numFmtId="44" fontId="1" fillId="0" borderId="32" xfId="802" applyFont="1" applyFill="1" applyBorder="1" applyAlignment="1" applyProtection="1">
      <alignment horizontal="right" wrapText="1"/>
      <protection locked="0"/>
    </xf>
    <xf numFmtId="2" fontId="0" fillId="0" borderId="32" xfId="0" applyNumberFormat="1" applyFont="1" applyFill="1" applyBorder="1" applyAlignment="1" applyProtection="1">
      <alignment horizontal="center" wrapText="1"/>
      <protection locked="0"/>
    </xf>
    <xf numFmtId="4" fontId="0" fillId="0" borderId="32" xfId="0" applyNumberFormat="1" applyFont="1" applyFill="1" applyBorder="1" applyAlignment="1" applyProtection="1">
      <alignment vertical="center"/>
      <protection/>
    </xf>
    <xf numFmtId="2" fontId="12" fillId="0" borderId="0" xfId="0" applyNumberFormat="1" applyFont="1" applyFill="1" applyAlignment="1" applyProtection="1">
      <alignment horizontal="right"/>
      <protection locked="0"/>
    </xf>
    <xf numFmtId="2" fontId="8" fillId="0" borderId="32" xfId="0" applyNumberFormat="1" applyFont="1" applyFill="1" applyBorder="1" applyAlignment="1">
      <alignment horizontal="center"/>
    </xf>
    <xf numFmtId="0" fontId="0" fillId="0" borderId="0" xfId="0" applyFont="1" applyAlignment="1">
      <alignment/>
    </xf>
    <xf numFmtId="0" fontId="0" fillId="0" borderId="42" xfId="0" applyFont="1" applyFill="1" applyBorder="1" applyAlignment="1">
      <alignment horizontal="left" vertical="center" wrapText="1"/>
    </xf>
    <xf numFmtId="0" fontId="0" fillId="0" borderId="32" xfId="0" applyFont="1" applyFill="1" applyBorder="1" applyAlignment="1" applyProtection="1">
      <alignment horizontal="center"/>
      <protection locked="0"/>
    </xf>
    <xf numFmtId="2" fontId="1" fillId="0" borderId="32" xfId="0" applyNumberFormat="1" applyFont="1" applyFill="1" applyBorder="1" applyAlignment="1">
      <alignment wrapText="1"/>
    </xf>
    <xf numFmtId="4" fontId="0" fillId="0" borderId="32" xfId="0" applyNumberFormat="1" applyFont="1" applyFill="1" applyBorder="1" applyAlignment="1" applyProtection="1">
      <alignment horizontal="right" vertical="center" wrapText="1"/>
      <protection locked="0"/>
    </xf>
    <xf numFmtId="44" fontId="0" fillId="0" borderId="32" xfId="0" applyNumberFormat="1" applyFont="1" applyFill="1" applyBorder="1" applyAlignment="1" applyProtection="1">
      <alignment horizontal="right" wrapText="1"/>
      <protection locked="0"/>
    </xf>
    <xf numFmtId="213" fontId="11" fillId="2" borderId="24" xfId="802" applyNumberFormat="1" applyFont="1" applyFill="1" applyBorder="1" applyAlignment="1" applyProtection="1">
      <alignment horizontal="right" vertical="center" wrapText="1"/>
      <protection locked="0"/>
    </xf>
    <xf numFmtId="2" fontId="1" fillId="0" borderId="32" xfId="0" applyNumberFormat="1" applyFont="1" applyFill="1" applyBorder="1" applyAlignment="1" applyProtection="1">
      <alignment horizontal="left" wrapText="1"/>
      <protection locked="0"/>
    </xf>
    <xf numFmtId="0" fontId="4" fillId="0" borderId="32" xfId="0" applyFont="1" applyFill="1" applyBorder="1" applyAlignment="1" applyProtection="1">
      <alignment horizontal="center"/>
      <protection locked="0"/>
    </xf>
    <xf numFmtId="2" fontId="1" fillId="0" borderId="32" xfId="0" applyNumberFormat="1" applyFont="1" applyFill="1" applyBorder="1" applyAlignment="1" applyProtection="1">
      <alignment horizontal="center"/>
      <protection locked="0"/>
    </xf>
    <xf numFmtId="2" fontId="1" fillId="0" borderId="32" xfId="0" applyNumberFormat="1" applyFont="1" applyFill="1" applyBorder="1" applyAlignment="1" applyProtection="1">
      <alignment horizontal="right"/>
      <protection locked="0"/>
    </xf>
    <xf numFmtId="0" fontId="20" fillId="0" borderId="43" xfId="2023" applyFont="1" applyFill="1" applyBorder="1" applyAlignment="1">
      <alignment horizontal="center"/>
      <protection/>
    </xf>
    <xf numFmtId="0" fontId="20" fillId="0" borderId="44" xfId="2023" applyFont="1" applyFill="1" applyBorder="1" applyAlignment="1">
      <alignment horizontal="center"/>
      <protection/>
    </xf>
    <xf numFmtId="0" fontId="20" fillId="0" borderId="45" xfId="2023" applyFont="1" applyFill="1" applyBorder="1" applyAlignment="1">
      <alignment horizontal="center"/>
      <protection/>
    </xf>
    <xf numFmtId="0" fontId="20" fillId="0" borderId="46" xfId="2023" applyFont="1" applyFill="1" applyBorder="1" applyAlignment="1">
      <alignment horizontal="center"/>
      <protection/>
    </xf>
    <xf numFmtId="0" fontId="20" fillId="0" borderId="0" xfId="0" applyFont="1" applyFill="1" applyAlignment="1" applyProtection="1">
      <alignment horizontal="left"/>
      <protection locked="0"/>
    </xf>
    <xf numFmtId="0" fontId="0" fillId="0" borderId="32" xfId="0" applyFont="1" applyFill="1" applyBorder="1" applyAlignment="1">
      <alignment vertical="center" wrapText="1"/>
    </xf>
    <xf numFmtId="14" fontId="11" fillId="0" borderId="0" xfId="0" applyNumberFormat="1" applyFont="1" applyFill="1" applyAlignment="1">
      <alignment horizontal="right"/>
    </xf>
    <xf numFmtId="0" fontId="20" fillId="0" borderId="23" xfId="0" applyFont="1" applyFill="1" applyBorder="1" applyAlignment="1" applyProtection="1">
      <alignment horizontal="left"/>
      <protection locked="0"/>
    </xf>
    <xf numFmtId="0" fontId="0" fillId="0" borderId="32" xfId="0" applyFont="1" applyFill="1" applyBorder="1" applyAlignment="1">
      <alignment horizontal="left" vertical="center" wrapText="1"/>
    </xf>
    <xf numFmtId="4" fontId="0" fillId="0" borderId="32" xfId="0" applyNumberFormat="1" applyFill="1" applyBorder="1" applyAlignment="1" applyProtection="1">
      <alignment/>
      <protection locked="0"/>
    </xf>
    <xf numFmtId="4" fontId="0" fillId="0" borderId="32" xfId="0" applyNumberFormat="1" applyFont="1" applyFill="1" applyBorder="1" applyAlignment="1" applyProtection="1">
      <alignment/>
      <protection locked="0"/>
    </xf>
    <xf numFmtId="0" fontId="0" fillId="0" borderId="0" xfId="0" applyFill="1" applyAlignment="1" applyProtection="1">
      <alignment/>
      <protection/>
    </xf>
    <xf numFmtId="0" fontId="0" fillId="0" borderId="32" xfId="0" applyFill="1" applyBorder="1" applyAlignment="1" applyProtection="1">
      <alignment/>
      <protection/>
    </xf>
    <xf numFmtId="0" fontId="0" fillId="0" borderId="32" xfId="0" applyFont="1" applyFill="1" applyBorder="1" applyAlignment="1" applyProtection="1">
      <alignment horizontal="left" vertical="center" wrapText="1"/>
      <protection locked="0"/>
    </xf>
    <xf numFmtId="2" fontId="0" fillId="0" borderId="32" xfId="0" applyNumberFormat="1" applyFont="1" applyFill="1" applyBorder="1" applyAlignment="1">
      <alignment horizontal="left" wrapText="1"/>
    </xf>
    <xf numFmtId="0" fontId="0" fillId="0" borderId="32" xfId="0" applyNumberFormat="1" applyFont="1" applyFill="1" applyBorder="1" applyAlignment="1" applyProtection="1">
      <alignment horizontal="left" vertical="center" wrapText="1"/>
      <protection locked="0"/>
    </xf>
    <xf numFmtId="4" fontId="0" fillId="0" borderId="32" xfId="0" applyNumberFormat="1" applyFont="1" applyFill="1" applyBorder="1" applyAlignment="1">
      <alignment vertical="center"/>
    </xf>
    <xf numFmtId="0" fontId="1" fillId="0" borderId="32" xfId="0" applyFont="1" applyFill="1" applyBorder="1" applyAlignment="1">
      <alignment/>
    </xf>
    <xf numFmtId="0" fontId="0" fillId="0" borderId="32" xfId="0" applyFont="1" applyFill="1" applyBorder="1" applyAlignment="1">
      <alignment/>
    </xf>
    <xf numFmtId="0" fontId="0" fillId="0" borderId="32" xfId="0" applyFont="1" applyFill="1" applyBorder="1" applyAlignment="1">
      <alignment horizontal="center" vertical="center"/>
    </xf>
    <xf numFmtId="2" fontId="0" fillId="0" borderId="32" xfId="0" applyNumberFormat="1" applyFont="1" applyFill="1" applyBorder="1" applyAlignment="1" applyProtection="1">
      <alignment horizontal="left" wrapText="1"/>
      <protection locked="0"/>
    </xf>
    <xf numFmtId="2" fontId="0" fillId="0" borderId="32" xfId="0" applyNumberFormat="1" applyFont="1" applyFill="1" applyBorder="1" applyAlignment="1">
      <alignment wrapText="1"/>
    </xf>
    <xf numFmtId="4" fontId="20" fillId="0" borderId="39" xfId="2023" applyNumberFormat="1" applyFont="1" applyFill="1" applyBorder="1">
      <alignment/>
      <protection/>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vertical="justify"/>
      <protection locked="0"/>
    </xf>
    <xf numFmtId="0" fontId="1" fillId="0" borderId="0" xfId="0" applyFont="1" applyFill="1" applyBorder="1" applyAlignment="1" applyProtection="1">
      <alignment vertical="justify"/>
      <protection locked="0"/>
    </xf>
    <xf numFmtId="0" fontId="1" fillId="0" borderId="0" xfId="2023" applyFont="1" applyFill="1" applyBorder="1" applyAlignment="1">
      <alignment horizontal="left"/>
      <protection/>
    </xf>
    <xf numFmtId="44" fontId="12" fillId="0" borderId="0" xfId="802" applyFont="1" applyFill="1" applyAlignment="1" applyProtection="1">
      <alignment horizontal="center"/>
      <protection locked="0"/>
    </xf>
    <xf numFmtId="44" fontId="14" fillId="0" borderId="0" xfId="802" applyFont="1" applyFill="1" applyBorder="1" applyAlignment="1" applyProtection="1">
      <alignment horizontal="right"/>
      <protection locked="0"/>
    </xf>
    <xf numFmtId="44" fontId="1" fillId="0" borderId="0" xfId="802" applyFont="1" applyFill="1" applyBorder="1" applyAlignment="1" applyProtection="1">
      <alignment/>
      <protection locked="0"/>
    </xf>
    <xf numFmtId="10" fontId="1" fillId="0" borderId="0" xfId="272" applyNumberFormat="1" applyFont="1" applyFill="1" applyBorder="1" applyAlignment="1" applyProtection="1">
      <alignment/>
      <protection locked="0"/>
    </xf>
    <xf numFmtId="10" fontId="12" fillId="0" borderId="0" xfId="272" applyNumberFormat="1" applyFont="1" applyFill="1" applyBorder="1" applyAlignment="1" applyProtection="1">
      <alignment horizontal="right"/>
      <protection locked="0"/>
    </xf>
    <xf numFmtId="44" fontId="20" fillId="0" borderId="0" xfId="802" applyFont="1" applyFill="1" applyAlignment="1" applyProtection="1">
      <alignment horizontal="right"/>
      <protection locked="0"/>
    </xf>
    <xf numFmtId="2" fontId="3" fillId="0" borderId="0" xfId="0" applyNumberFormat="1" applyFont="1" applyFill="1" applyBorder="1" applyAlignment="1" applyProtection="1">
      <alignment horizontal="right"/>
      <protection locked="0"/>
    </xf>
    <xf numFmtId="4" fontId="20" fillId="0" borderId="0" xfId="802" applyNumberFormat="1" applyFont="1" applyFill="1" applyBorder="1" applyAlignment="1" applyProtection="1">
      <alignment/>
      <protection/>
    </xf>
    <xf numFmtId="0" fontId="1" fillId="0" borderId="0" xfId="0" applyFont="1" applyFill="1" applyAlignment="1">
      <alignment horizontal="center" vertical="center"/>
    </xf>
    <xf numFmtId="0" fontId="14" fillId="0" borderId="0" xfId="0" applyFont="1" applyAlignment="1">
      <alignment vertical="center"/>
    </xf>
    <xf numFmtId="0" fontId="53" fillId="0" borderId="0" xfId="0" applyFont="1" applyAlignment="1">
      <alignment horizontal="center" vertical="center"/>
    </xf>
    <xf numFmtId="0" fontId="1" fillId="0" borderId="0" xfId="2023" applyFont="1" applyFill="1" applyAlignment="1">
      <alignment/>
      <protection/>
    </xf>
    <xf numFmtId="174" fontId="1" fillId="0" borderId="47" xfId="375" applyFont="1" applyFill="1" applyBorder="1" applyAlignment="1">
      <alignment horizontal="center" vertical="center"/>
    </xf>
    <xf numFmtId="174" fontId="1" fillId="0" borderId="48" xfId="375" applyFont="1" applyFill="1" applyBorder="1" applyAlignment="1">
      <alignment horizontal="center" vertical="center"/>
    </xf>
    <xf numFmtId="174" fontId="1" fillId="0" borderId="47" xfId="375" applyFont="1" applyFill="1" applyBorder="1" applyAlignment="1">
      <alignment horizontal="center" vertical="center" wrapText="1"/>
    </xf>
    <xf numFmtId="174" fontId="1" fillId="0" borderId="48" xfId="375"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4" fontId="1" fillId="0" borderId="48" xfId="0" applyNumberFormat="1" applyFont="1" applyFill="1" applyBorder="1" applyAlignment="1">
      <alignment horizontal="center" vertical="center" wrapText="1"/>
    </xf>
    <xf numFmtId="0" fontId="53" fillId="0" borderId="0" xfId="0" applyFont="1" applyFill="1" applyAlignment="1">
      <alignment horizontal="center" vertical="center"/>
    </xf>
    <xf numFmtId="0" fontId="1" fillId="0" borderId="49"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0" xfId="0" applyFont="1" applyFill="1" applyAlignment="1">
      <alignment horizontal="center" vertical="center"/>
    </xf>
    <xf numFmtId="2" fontId="8" fillId="0" borderId="0" xfId="0" applyNumberFormat="1" applyFont="1" applyFill="1" applyAlignment="1" applyProtection="1">
      <alignment horizontal="center"/>
      <protection/>
    </xf>
    <xf numFmtId="0" fontId="8" fillId="0" borderId="32" xfId="0" applyFont="1" applyFill="1" applyBorder="1" applyAlignment="1">
      <alignment horizontal="left" wrapText="1" indent="1"/>
    </xf>
    <xf numFmtId="0" fontId="8" fillId="0" borderId="32" xfId="0" applyFont="1" applyFill="1" applyBorder="1" applyAlignment="1">
      <alignment horizontal="left" vertical="center" wrapText="1" indent="1"/>
    </xf>
    <xf numFmtId="0" fontId="9" fillId="0" borderId="32" xfId="0" applyFont="1" applyFill="1" applyBorder="1" applyAlignment="1">
      <alignment horizontal="left" vertical="center" wrapText="1" indent="1"/>
    </xf>
    <xf numFmtId="0" fontId="8" fillId="0" borderId="32" xfId="0" applyFont="1" applyFill="1" applyBorder="1" applyAlignment="1">
      <alignment horizontal="left" vertical="center" wrapText="1"/>
    </xf>
    <xf numFmtId="0" fontId="9" fillId="0" borderId="32" xfId="0" applyFont="1" applyFill="1" applyBorder="1" applyAlignment="1">
      <alignment horizontal="left" vertical="center" wrapText="1"/>
    </xf>
    <xf numFmtId="4" fontId="0" fillId="0" borderId="32" xfId="2069" applyNumberFormat="1" applyFont="1" applyFill="1" applyBorder="1" applyAlignment="1">
      <alignment vertical="center"/>
      <protection/>
    </xf>
    <xf numFmtId="4" fontId="0" fillId="0" borderId="32" xfId="2069" applyNumberFormat="1" applyFont="1" applyFill="1" applyBorder="1" applyAlignment="1">
      <alignment/>
      <protection/>
    </xf>
    <xf numFmtId="2" fontId="0" fillId="0" borderId="32" xfId="2007" applyNumberFormat="1" applyFont="1" applyFill="1" applyBorder="1" applyAlignment="1">
      <alignment horizontal="left" wrapText="1" indent="1"/>
      <protection/>
    </xf>
    <xf numFmtId="4" fontId="0" fillId="0" borderId="32" xfId="2069" applyNumberFormat="1" applyFont="1" applyFill="1" applyBorder="1" applyAlignment="1" applyProtection="1">
      <alignment vertical="center"/>
      <protection/>
    </xf>
  </cellXfs>
  <cellStyles count="2412">
    <cellStyle name="Normal" xfId="0"/>
    <cellStyle name="          &#10;&#10;386grabber=VGA.3GR&#10;&#10;" xfId="15"/>
    <cellStyle name="          &#10;&#10;386grabber=VGA.3GR&#10;&#10; 2" xfId="16"/>
    <cellStyle name="          &#10;&#10;386grabber=VGA.3GR&#10;&#10; 2 2" xfId="17"/>
    <cellStyle name="          &#10;&#10;386grabber=VGA.3GR&#10;&#10; 3" xfId="18"/>
    <cellStyle name="          &#10;&#10;386grabber=VGA.3GR&#10;&#10; 4" xfId="19"/>
    <cellStyle name="20% - Énfasis1" xfId="20"/>
    <cellStyle name="20% - Énfasis1 2" xfId="21"/>
    <cellStyle name="20% - Énfasis1 3" xfId="22"/>
    <cellStyle name="20% - Énfasis1 4" xfId="23"/>
    <cellStyle name="20% - Énfasis2" xfId="24"/>
    <cellStyle name="20% - Énfasis2 2" xfId="25"/>
    <cellStyle name="20% - Énfasis2 3" xfId="26"/>
    <cellStyle name="20% - Énfasis2 4" xfId="27"/>
    <cellStyle name="20% - Énfasis3" xfId="28"/>
    <cellStyle name="20% - Énfasis3 2" xfId="29"/>
    <cellStyle name="20% - Énfasis3 3" xfId="30"/>
    <cellStyle name="20% - Énfasis3 4" xfId="31"/>
    <cellStyle name="20% - Énfasis4" xfId="32"/>
    <cellStyle name="20% - Énfasis4 2" xfId="33"/>
    <cellStyle name="20% - Énfasis4 3" xfId="34"/>
    <cellStyle name="20% - Énfasis4 4" xfId="35"/>
    <cellStyle name="20% - Énfasis5" xfId="36"/>
    <cellStyle name="20% - Énfasis5 2" xfId="37"/>
    <cellStyle name="20% - Énfasis5 3" xfId="38"/>
    <cellStyle name="20% - Énfasis5 4" xfId="39"/>
    <cellStyle name="20% - Énfasis6" xfId="40"/>
    <cellStyle name="20% - Énfasis6 2" xfId="41"/>
    <cellStyle name="20% - Énfasis6 3" xfId="42"/>
    <cellStyle name="20% - Énfasis6 4" xfId="43"/>
    <cellStyle name="40% - Énfasis1" xfId="44"/>
    <cellStyle name="40% - Énfasis1 2" xfId="45"/>
    <cellStyle name="40% - Énfasis1 3" xfId="46"/>
    <cellStyle name="40% - Énfasis1 4" xfId="47"/>
    <cellStyle name="40% - Énfasis2" xfId="48"/>
    <cellStyle name="40% - Énfasis2 2" xfId="49"/>
    <cellStyle name="40% - Énfasis2 3" xfId="50"/>
    <cellStyle name="40% - Énfasis2 4" xfId="51"/>
    <cellStyle name="40% - Énfasis3" xfId="52"/>
    <cellStyle name="40% - Énfasis3 2" xfId="53"/>
    <cellStyle name="40% - Énfasis3 3" xfId="54"/>
    <cellStyle name="40% - Énfasis3 4" xfId="55"/>
    <cellStyle name="40% - Énfasis4" xfId="56"/>
    <cellStyle name="40% - Énfasis4 2" xfId="57"/>
    <cellStyle name="40% - Énfasis4 3" xfId="58"/>
    <cellStyle name="40% - Énfasis4 4" xfId="59"/>
    <cellStyle name="40% - Énfasis5" xfId="60"/>
    <cellStyle name="40% - Énfasis5 2" xfId="61"/>
    <cellStyle name="40% - Énfasis5 3" xfId="62"/>
    <cellStyle name="40% - Énfasis5 4" xfId="63"/>
    <cellStyle name="40% - Énfasis6" xfId="64"/>
    <cellStyle name="40% - Énfasis6 2" xfId="65"/>
    <cellStyle name="40% - Énfasis6 3" xfId="66"/>
    <cellStyle name="40% - Énfasis6 4" xfId="67"/>
    <cellStyle name="60% - Énfasis1" xfId="68"/>
    <cellStyle name="60% - Énfasis1 2" xfId="69"/>
    <cellStyle name="60% - Énfasis1 3" xfId="70"/>
    <cellStyle name="60% - Énfasis2" xfId="71"/>
    <cellStyle name="60% - Énfasis2 2" xfId="72"/>
    <cellStyle name="60% - Énfasis2 3" xfId="73"/>
    <cellStyle name="60% - Énfasis3" xfId="74"/>
    <cellStyle name="60% - Énfasis3 2" xfId="75"/>
    <cellStyle name="60% - Énfasis3 3" xfId="76"/>
    <cellStyle name="60% - Énfasis4" xfId="77"/>
    <cellStyle name="60% - Énfasis4 2" xfId="78"/>
    <cellStyle name="60% - Énfasis4 3" xfId="79"/>
    <cellStyle name="60% - Énfasis4 3 2" xfId="80"/>
    <cellStyle name="60% - Énfasis4 3 3" xfId="81"/>
    <cellStyle name="60% - Énfasis4 4" xfId="82"/>
    <cellStyle name="60% - Énfasis5" xfId="83"/>
    <cellStyle name="60% - Énfasis5 2" xfId="84"/>
    <cellStyle name="60% - Énfasis5 3" xfId="85"/>
    <cellStyle name="60% - Énfasis6" xfId="86"/>
    <cellStyle name="60% - Énfasis6 2" xfId="87"/>
    <cellStyle name="60% - Énfasis6 3" xfId="88"/>
    <cellStyle name="60% - Énfasis6 3 2" xfId="89"/>
    <cellStyle name="60% - Énfasis6 3 3" xfId="90"/>
    <cellStyle name="60% - Énfasis6 4" xfId="91"/>
    <cellStyle name="Buena" xfId="92"/>
    <cellStyle name="Buena 2" xfId="93"/>
    <cellStyle name="Buena 3" xfId="94"/>
    <cellStyle name="Cabecera 1" xfId="95"/>
    <cellStyle name="Cabecera 1 2" xfId="96"/>
    <cellStyle name="Cabecera 2" xfId="97"/>
    <cellStyle name="Cabecera 2 2" xfId="98"/>
    <cellStyle name="Cálculo" xfId="99"/>
    <cellStyle name="Cálculo 2" xfId="100"/>
    <cellStyle name="Cálculo 2 2" xfId="101"/>
    <cellStyle name="Cálculo 3" xfId="102"/>
    <cellStyle name="Cálculo 3 2" xfId="103"/>
    <cellStyle name="Celda de comprobación" xfId="104"/>
    <cellStyle name="Celda de comprobación 2" xfId="105"/>
    <cellStyle name="Celda de comprobación 3" xfId="106"/>
    <cellStyle name="Celda vinculada" xfId="107"/>
    <cellStyle name="Celda vinculada 2" xfId="108"/>
    <cellStyle name="Celda vinculada 3" xfId="109"/>
    <cellStyle name="Dia" xfId="110"/>
    <cellStyle name="Encabez1" xfId="111"/>
    <cellStyle name="Encabez2" xfId="112"/>
    <cellStyle name="Encabezado 4" xfId="113"/>
    <cellStyle name="Encabezado 4 2" xfId="114"/>
    <cellStyle name="Encabezado 4 3" xfId="115"/>
    <cellStyle name="EncabezadoRubro" xfId="116"/>
    <cellStyle name="EncabezadoRubro 2" xfId="117"/>
    <cellStyle name="Énfasis1" xfId="118"/>
    <cellStyle name="Énfasis1 2" xfId="119"/>
    <cellStyle name="Énfasis1 3" xfId="120"/>
    <cellStyle name="Énfasis2" xfId="121"/>
    <cellStyle name="Énfasis2 2" xfId="122"/>
    <cellStyle name="Énfasis2 3" xfId="123"/>
    <cellStyle name="Énfasis3" xfId="124"/>
    <cellStyle name="Énfasis3 2" xfId="125"/>
    <cellStyle name="Énfasis3 3" xfId="126"/>
    <cellStyle name="Énfasis4" xfId="127"/>
    <cellStyle name="Énfasis4 2" xfId="128"/>
    <cellStyle name="Énfasis4 3" xfId="129"/>
    <cellStyle name="Énfasis5" xfId="130"/>
    <cellStyle name="Énfasis5 2" xfId="131"/>
    <cellStyle name="Énfasis5 3" xfId="132"/>
    <cellStyle name="Énfasis6" xfId="133"/>
    <cellStyle name="Énfasis6 2" xfId="134"/>
    <cellStyle name="Énfasis6 3" xfId="135"/>
    <cellStyle name="Entrada" xfId="136"/>
    <cellStyle name="Entrada 2" xfId="137"/>
    <cellStyle name="Entrada 2 2" xfId="138"/>
    <cellStyle name="Entrada 3" xfId="139"/>
    <cellStyle name="Entrada 3 2" xfId="140"/>
    <cellStyle name="Estilo 1" xfId="141"/>
    <cellStyle name="Euro" xfId="142"/>
    <cellStyle name="Euro 10" xfId="143"/>
    <cellStyle name="Euro 10 2" xfId="144"/>
    <cellStyle name="Euro 10 2 2" xfId="145"/>
    <cellStyle name="Euro 10 2 3" xfId="146"/>
    <cellStyle name="Euro 10 3" xfId="147"/>
    <cellStyle name="Euro 10 4" xfId="148"/>
    <cellStyle name="Euro 11" xfId="149"/>
    <cellStyle name="Euro 11 2" xfId="150"/>
    <cellStyle name="Euro 11 2 2" xfId="151"/>
    <cellStyle name="Euro 11 3" xfId="152"/>
    <cellStyle name="Euro 11 4" xfId="153"/>
    <cellStyle name="Euro 11 5" xfId="154"/>
    <cellStyle name="Euro 12" xfId="155"/>
    <cellStyle name="Euro 12 2" xfId="156"/>
    <cellStyle name="Euro 12 3" xfId="157"/>
    <cellStyle name="Euro 12 4" xfId="158"/>
    <cellStyle name="Euro 13" xfId="159"/>
    <cellStyle name="Euro 13 2" xfId="160"/>
    <cellStyle name="Euro 14" xfId="161"/>
    <cellStyle name="Euro 14 2" xfId="162"/>
    <cellStyle name="Euro 15" xfId="163"/>
    <cellStyle name="Euro 2" xfId="164"/>
    <cellStyle name="Euro 2 2" xfId="165"/>
    <cellStyle name="Euro 2 2 2" xfId="166"/>
    <cellStyle name="Euro 2 2 2 2" xfId="167"/>
    <cellStyle name="Euro 2 2 3" xfId="168"/>
    <cellStyle name="Euro 2 2 3 2" xfId="169"/>
    <cellStyle name="Euro 2 2 4" xfId="170"/>
    <cellStyle name="Euro 2 3" xfId="171"/>
    <cellStyle name="Euro 2 3 2" xfId="172"/>
    <cellStyle name="Euro 2 3 2 2" xfId="173"/>
    <cellStyle name="Euro 2 3 3" xfId="174"/>
    <cellStyle name="Euro 2 3 4" xfId="175"/>
    <cellStyle name="Euro 2 4" xfId="176"/>
    <cellStyle name="Euro 2 4 2" xfId="177"/>
    <cellStyle name="Euro 2 4 2 2" xfId="178"/>
    <cellStyle name="Euro 2 4 3" xfId="179"/>
    <cellStyle name="Euro 2 4 4" xfId="180"/>
    <cellStyle name="Euro 2 5" xfId="181"/>
    <cellStyle name="Euro 2 5 2" xfId="182"/>
    <cellStyle name="Euro 2 5 2 2" xfId="183"/>
    <cellStyle name="Euro 2 6" xfId="184"/>
    <cellStyle name="Euro 2 7" xfId="185"/>
    <cellStyle name="Euro 2 8" xfId="186"/>
    <cellStyle name="Euro 3" xfId="187"/>
    <cellStyle name="Euro 3 2" xfId="188"/>
    <cellStyle name="Euro 3 2 2" xfId="189"/>
    <cellStyle name="Euro 3 2 2 2" xfId="190"/>
    <cellStyle name="Euro 3 2 3" xfId="191"/>
    <cellStyle name="Euro 3 2 3 2" xfId="192"/>
    <cellStyle name="Euro 3 2 4" xfId="193"/>
    <cellStyle name="Euro 3 3" xfId="194"/>
    <cellStyle name="Euro 3 3 2" xfId="195"/>
    <cellStyle name="Euro 3 3 2 2" xfId="196"/>
    <cellStyle name="Euro 3 4" xfId="197"/>
    <cellStyle name="Euro 3 5" xfId="198"/>
    <cellStyle name="Euro 3 6" xfId="199"/>
    <cellStyle name="Euro 4" xfId="200"/>
    <cellStyle name="Euro 4 2" xfId="201"/>
    <cellStyle name="Euro 4 2 2" xfId="202"/>
    <cellStyle name="Euro 4 2 2 2" xfId="203"/>
    <cellStyle name="Euro 4 3" xfId="204"/>
    <cellStyle name="Euro 4 4" xfId="205"/>
    <cellStyle name="Euro 4 5" xfId="206"/>
    <cellStyle name="Euro 5" xfId="207"/>
    <cellStyle name="Euro 5 2" xfId="208"/>
    <cellStyle name="Euro 5 2 2" xfId="209"/>
    <cellStyle name="Euro 5 2 3" xfId="210"/>
    <cellStyle name="Euro 5 3" xfId="211"/>
    <cellStyle name="Euro 5 3 2" xfId="212"/>
    <cellStyle name="Euro 5 3 3" xfId="213"/>
    <cellStyle name="Euro 5 4" xfId="214"/>
    <cellStyle name="Euro 5 5" xfId="215"/>
    <cellStyle name="Euro 6" xfId="216"/>
    <cellStyle name="Euro 6 2" xfId="217"/>
    <cellStyle name="Euro 6 2 2" xfId="218"/>
    <cellStyle name="Euro 6 3" xfId="219"/>
    <cellStyle name="Euro 6 4" xfId="220"/>
    <cellStyle name="Euro 7" xfId="221"/>
    <cellStyle name="Euro 7 2" xfId="222"/>
    <cellStyle name="Euro 7 2 2" xfId="223"/>
    <cellStyle name="Euro 7 2 2 2" xfId="224"/>
    <cellStyle name="Euro 7 2 3" xfId="225"/>
    <cellStyle name="Euro 7 2 4" xfId="226"/>
    <cellStyle name="Euro 7 2 5" xfId="227"/>
    <cellStyle name="Euro 7 3" xfId="228"/>
    <cellStyle name="Euro 7 3 2" xfId="229"/>
    <cellStyle name="Euro 7 4" xfId="230"/>
    <cellStyle name="Euro 7 5" xfId="231"/>
    <cellStyle name="Euro 8" xfId="232"/>
    <cellStyle name="Euro 8 2" xfId="233"/>
    <cellStyle name="Euro 8 2 2" xfId="234"/>
    <cellStyle name="Euro 8 3" xfId="235"/>
    <cellStyle name="Euro 8 3 2" xfId="236"/>
    <cellStyle name="Euro 8 4" xfId="237"/>
    <cellStyle name="Euro 8 4 2" xfId="238"/>
    <cellStyle name="Euro 8 5" xfId="239"/>
    <cellStyle name="Euro 8 5 2" xfId="240"/>
    <cellStyle name="Euro 8 6" xfId="241"/>
    <cellStyle name="Euro 9" xfId="242"/>
    <cellStyle name="Euro 9 2" xfId="243"/>
    <cellStyle name="Euro 9 2 2" xfId="244"/>
    <cellStyle name="Fecha" xfId="245"/>
    <cellStyle name="Fecha 2" xfId="246"/>
    <cellStyle name="Fijo" xfId="247"/>
    <cellStyle name="Fijo 2" xfId="248"/>
    <cellStyle name="Fijo 2 2" xfId="249"/>
    <cellStyle name="Fijo 3" xfId="250"/>
    <cellStyle name="Financiero" xfId="251"/>
    <cellStyle name="general" xfId="252"/>
    <cellStyle name="Hyperlink" xfId="253"/>
    <cellStyle name="Hipervínculo 2" xfId="254"/>
    <cellStyle name="Hipervínculo 3" xfId="255"/>
    <cellStyle name="Followed Hyperlink" xfId="256"/>
    <cellStyle name="Incorrecto" xfId="257"/>
    <cellStyle name="Incorrecto 2" xfId="258"/>
    <cellStyle name="Incorrecto 2 2" xfId="259"/>
    <cellStyle name="Incorrecto 2 3" xfId="260"/>
    <cellStyle name="Incorrecto 2 4" xfId="261"/>
    <cellStyle name="Incorrecto 3" xfId="262"/>
    <cellStyle name="Insumo" xfId="263"/>
    <cellStyle name="Insumo 2" xfId="264"/>
    <cellStyle name="Insumo 3" xfId="265"/>
    <cellStyle name="Insumo 4" xfId="266"/>
    <cellStyle name="Insumo 5" xfId="267"/>
    <cellStyle name="Insumo 6" xfId="268"/>
    <cellStyle name="Insumo 7" xfId="269"/>
    <cellStyle name="Insumo 8" xfId="270"/>
    <cellStyle name="Millares" xfId="271"/>
    <cellStyle name="Comma" xfId="272"/>
    <cellStyle name="Comma [0]" xfId="273"/>
    <cellStyle name="Millares [0] 2" xfId="274"/>
    <cellStyle name="Millares [0] 2 2" xfId="275"/>
    <cellStyle name="Millares [0] 2 2 2" xfId="276"/>
    <cellStyle name="Millares [0] 2 2 2 2" xfId="277"/>
    <cellStyle name="Millares [0] 2 2 2 2 2" xfId="278"/>
    <cellStyle name="Millares [0] 2 2 2 2 2 2" xfId="279"/>
    <cellStyle name="Millares [0] 2 2 2 2 3" xfId="280"/>
    <cellStyle name="Millares [0] 2 2 2 3" xfId="281"/>
    <cellStyle name="Millares [0] 2 2 2 3 2" xfId="282"/>
    <cellStyle name="Millares [0] 2 2 2 4" xfId="283"/>
    <cellStyle name="Millares [0] 2 2 3" xfId="284"/>
    <cellStyle name="Millares [0] 2 2 3 2" xfId="285"/>
    <cellStyle name="Millares [0] 2 2 4" xfId="286"/>
    <cellStyle name="Millares [0] 2 3" xfId="287"/>
    <cellStyle name="Millares [0] 2 3 2" xfId="288"/>
    <cellStyle name="Millares [0] 2 3 2 2" xfId="289"/>
    <cellStyle name="Millares [0] 2 3 2 2 2" xfId="290"/>
    <cellStyle name="Millares [0] 2 3 2 3" xfId="291"/>
    <cellStyle name="Millares [0] 2 3 3" xfId="292"/>
    <cellStyle name="Millares [0] 2 3 3 2" xfId="293"/>
    <cellStyle name="Millares [0] 2 3 4" xfId="294"/>
    <cellStyle name="Millares [0] 2 4" xfId="295"/>
    <cellStyle name="Millares [0] 2 4 2" xfId="296"/>
    <cellStyle name="Millares [0] 2 5" xfId="297"/>
    <cellStyle name="Millares 10" xfId="298"/>
    <cellStyle name="Millares 10 2" xfId="299"/>
    <cellStyle name="Millares 10 2 2" xfId="300"/>
    <cellStyle name="Millares 10 2 3" xfId="301"/>
    <cellStyle name="Millares 10 2 4" xfId="302"/>
    <cellStyle name="Millares 10 2 5" xfId="303"/>
    <cellStyle name="Millares 10 3" xfId="304"/>
    <cellStyle name="Millares 10 3 2" xfId="305"/>
    <cellStyle name="Millares 10 4" xfId="306"/>
    <cellStyle name="Millares 10 4 2" xfId="307"/>
    <cellStyle name="Millares 10 5" xfId="308"/>
    <cellStyle name="Millares 10 6" xfId="309"/>
    <cellStyle name="Millares 11" xfId="310"/>
    <cellStyle name="Millares 11 2" xfId="311"/>
    <cellStyle name="Millares 11 2 2" xfId="312"/>
    <cellStyle name="Millares 11 3" xfId="313"/>
    <cellStyle name="Millares 11 4" xfId="314"/>
    <cellStyle name="Millares 11 5" xfId="315"/>
    <cellStyle name="Millares 11 5 2" xfId="316"/>
    <cellStyle name="Millares 12" xfId="317"/>
    <cellStyle name="Millares 12 2" xfId="318"/>
    <cellStyle name="Millares 12 2 2" xfId="319"/>
    <cellStyle name="Millares 12 2 3" xfId="320"/>
    <cellStyle name="Millares 12 3" xfId="321"/>
    <cellStyle name="Millares 12 4" xfId="322"/>
    <cellStyle name="Millares 12 5" xfId="323"/>
    <cellStyle name="Millares 12 6" xfId="324"/>
    <cellStyle name="Millares 13" xfId="325"/>
    <cellStyle name="Millares 13 2" xfId="326"/>
    <cellStyle name="Millares 13 2 2" xfId="327"/>
    <cellStyle name="Millares 13 3" xfId="328"/>
    <cellStyle name="Millares 13 3 2" xfId="329"/>
    <cellStyle name="Millares 13 4" xfId="330"/>
    <cellStyle name="Millares 14" xfId="331"/>
    <cellStyle name="Millares 14 2" xfId="332"/>
    <cellStyle name="Millares 14 3" xfId="333"/>
    <cellStyle name="Millares 14 4" xfId="334"/>
    <cellStyle name="Millares 14 4 2" xfId="335"/>
    <cellStyle name="Millares 15" xfId="336"/>
    <cellStyle name="Millares 16" xfId="337"/>
    <cellStyle name="Millares 16" xfId="338"/>
    <cellStyle name="Millares 16 2" xfId="339"/>
    <cellStyle name="Millares 16 3" xfId="340"/>
    <cellStyle name="Millares 17" xfId="341"/>
    <cellStyle name="Millares 17" xfId="342"/>
    <cellStyle name="Millares 17 2" xfId="343"/>
    <cellStyle name="Millares 17 3" xfId="344"/>
    <cellStyle name="Millares 18" xfId="345"/>
    <cellStyle name="Millares 18 2" xfId="346"/>
    <cellStyle name="Millares 18 3" xfId="347"/>
    <cellStyle name="Millares 19" xfId="348"/>
    <cellStyle name="Millares 19 2" xfId="349"/>
    <cellStyle name="Millares 19 2 2" xfId="350"/>
    <cellStyle name="Millares 19 2 2 2" xfId="351"/>
    <cellStyle name="Millares 19 2 2 2 2" xfId="352"/>
    <cellStyle name="Millares 19 2 2 2 2 2" xfId="353"/>
    <cellStyle name="Millares 19 2 2 2 3" xfId="354"/>
    <cellStyle name="Millares 19 2 2 3" xfId="355"/>
    <cellStyle name="Millares 19 2 2 3 2" xfId="356"/>
    <cellStyle name="Millares 19 2 2 4" xfId="357"/>
    <cellStyle name="Millares 19 2 3" xfId="358"/>
    <cellStyle name="Millares 19 2 3 2" xfId="359"/>
    <cellStyle name="Millares 19 2 3 2 2" xfId="360"/>
    <cellStyle name="Millares 19 2 3 3" xfId="361"/>
    <cellStyle name="Millares 19 2 4" xfId="362"/>
    <cellStyle name="Millares 19 2 4 2" xfId="363"/>
    <cellStyle name="Millares 19 2 5" xfId="364"/>
    <cellStyle name="Millares 19 3" xfId="365"/>
    <cellStyle name="Millares 2" xfId="366"/>
    <cellStyle name="Millares 2 10" xfId="367"/>
    <cellStyle name="Millares 2 11" xfId="368"/>
    <cellStyle name="Millares 2 12" xfId="369"/>
    <cellStyle name="Millares 2 13" xfId="370"/>
    <cellStyle name="Millares 2 14" xfId="371"/>
    <cellStyle name="Millares 2 15" xfId="372"/>
    <cellStyle name="Millares 2 2" xfId="373"/>
    <cellStyle name="Millares 2 2 2" xfId="374"/>
    <cellStyle name="Millares 2 2 2 2" xfId="375"/>
    <cellStyle name="Millares 2 2 2 2 2" xfId="376"/>
    <cellStyle name="Millares 2 2 2 3" xfId="377"/>
    <cellStyle name="Millares 2 2 2 3 2" xfId="378"/>
    <cellStyle name="Millares 2 2 2 4" xfId="379"/>
    <cellStyle name="Millares 2 2 2 5" xfId="380"/>
    <cellStyle name="Millares 2 2 2 5 2" xfId="381"/>
    <cellStyle name="Millares 2 2 2 6" xfId="382"/>
    <cellStyle name="Millares 2 2 2 6 2" xfId="383"/>
    <cellStyle name="Millares 2 2 3" xfId="384"/>
    <cellStyle name="Millares 2 2 3 2" xfId="385"/>
    <cellStyle name="Millares 2 2 3 2 2" xfId="386"/>
    <cellStyle name="Millares 2 2 3 3" xfId="387"/>
    <cellStyle name="Millares 2 2 3 4" xfId="388"/>
    <cellStyle name="Millares 2 2 3 5" xfId="389"/>
    <cellStyle name="Millares 2 2 4" xfId="390"/>
    <cellStyle name="Millares 2 2 4 2" xfId="391"/>
    <cellStyle name="Millares 2 2 4 3" xfId="392"/>
    <cellStyle name="Millares 2 2 5" xfId="393"/>
    <cellStyle name="Millares 2 2 5 2" xfId="394"/>
    <cellStyle name="Millares 2 2 5 2 2" xfId="395"/>
    <cellStyle name="Millares 2 2 5 2 2 2" xfId="396"/>
    <cellStyle name="Millares 2 2 5 2 2 2 2" xfId="397"/>
    <cellStyle name="Millares 2 2 5 2 2 2 2 2" xfId="398"/>
    <cellStyle name="Millares 2 2 5 2 2 2 3" xfId="399"/>
    <cellStyle name="Millares 2 2 5 2 2 3" xfId="400"/>
    <cellStyle name="Millares 2 2 5 2 2 3 2" xfId="401"/>
    <cellStyle name="Millares 2 2 5 2 2 4" xfId="402"/>
    <cellStyle name="Millares 2 2 5 2 3" xfId="403"/>
    <cellStyle name="Millares 2 2 5 2 3 2" xfId="404"/>
    <cellStyle name="Millares 2 2 5 2 3 2 2" xfId="405"/>
    <cellStyle name="Millares 2 2 5 2 3 3" xfId="406"/>
    <cellStyle name="Millares 2 2 5 2 4" xfId="407"/>
    <cellStyle name="Millares 2 2 5 2 4 2" xfId="408"/>
    <cellStyle name="Millares 2 2 5 2 5" xfId="409"/>
    <cellStyle name="Millares 2 2 6" xfId="410"/>
    <cellStyle name="Millares 2 2 7" xfId="411"/>
    <cellStyle name="Millares 2 2 8" xfId="412"/>
    <cellStyle name="Millares 2 3" xfId="413"/>
    <cellStyle name="Millares 2 3 10" xfId="414"/>
    <cellStyle name="Millares 2 3 2" xfId="415"/>
    <cellStyle name="Millares 2 3 2 2" xfId="416"/>
    <cellStyle name="Millares 2 3 3" xfId="417"/>
    <cellStyle name="Millares 2 3 3 2" xfId="418"/>
    <cellStyle name="Millares 2 3 3 2 2" xfId="419"/>
    <cellStyle name="Millares 2 3 4" xfId="420"/>
    <cellStyle name="Millares 2 3 5" xfId="421"/>
    <cellStyle name="Millares 2 3 6" xfId="422"/>
    <cellStyle name="Millares 2 3 7" xfId="423"/>
    <cellStyle name="Millares 2 3 8" xfId="424"/>
    <cellStyle name="Millares 2 3 9" xfId="425"/>
    <cellStyle name="Millares 2 4" xfId="426"/>
    <cellStyle name="Millares 2 4 2" xfId="427"/>
    <cellStyle name="Millares 2 4 2 2" xfId="428"/>
    <cellStyle name="Millares 2 4 2 2 2" xfId="429"/>
    <cellStyle name="Millares 2 4 2 3" xfId="430"/>
    <cellStyle name="Millares 2 4 3" xfId="431"/>
    <cellStyle name="Millares 2 4 4" xfId="432"/>
    <cellStyle name="Millares 2 4 4 2" xfId="433"/>
    <cellStyle name="Millares 2 4 5" xfId="434"/>
    <cellStyle name="Millares 2 4 6" xfId="435"/>
    <cellStyle name="Millares 2 5" xfId="436"/>
    <cellStyle name="Millares 2 5 2" xfId="437"/>
    <cellStyle name="Millares 2 5 2 2" xfId="438"/>
    <cellStyle name="Millares 2 5 3" xfId="439"/>
    <cellStyle name="Millares 2 5 3 2" xfId="440"/>
    <cellStyle name="Millares 2 5 4" xfId="441"/>
    <cellStyle name="Millares 2 5 4 2" xfId="442"/>
    <cellStyle name="Millares 2 5 5" xfId="443"/>
    <cellStyle name="Millares 2 6" xfId="444"/>
    <cellStyle name="Millares 2 6 2" xfId="445"/>
    <cellStyle name="Millares 2 6 2 2" xfId="446"/>
    <cellStyle name="Millares 2 6 3" xfId="447"/>
    <cellStyle name="Millares 2 6 4" xfId="448"/>
    <cellStyle name="Millares 2 6 5" xfId="449"/>
    <cellStyle name="Millares 2 7" xfId="450"/>
    <cellStyle name="Millares 2 7 2" xfId="451"/>
    <cellStyle name="Millares 2 8" xfId="452"/>
    <cellStyle name="Millares 2 8 2" xfId="453"/>
    <cellStyle name="Millares 2 8 3" xfId="454"/>
    <cellStyle name="Millares 2 9" xfId="455"/>
    <cellStyle name="Millares 20" xfId="456"/>
    <cellStyle name="Millares 20 2" xfId="457"/>
    <cellStyle name="Millares 21" xfId="458"/>
    <cellStyle name="Millares 21 2" xfId="459"/>
    <cellStyle name="Millares 22" xfId="460"/>
    <cellStyle name="Millares 22 2" xfId="461"/>
    <cellStyle name="Millares 23" xfId="462"/>
    <cellStyle name="Millares 23 2" xfId="463"/>
    <cellStyle name="Millares 24" xfId="464"/>
    <cellStyle name="Millares 24 2" xfId="465"/>
    <cellStyle name="Millares 25" xfId="466"/>
    <cellStyle name="Millares 26" xfId="467"/>
    <cellStyle name="Millares 27" xfId="468"/>
    <cellStyle name="Millares 28" xfId="469"/>
    <cellStyle name="Millares 29" xfId="470"/>
    <cellStyle name="Millares 3" xfId="471"/>
    <cellStyle name="Millares 3 2" xfId="472"/>
    <cellStyle name="Millares 3 2 2" xfId="473"/>
    <cellStyle name="Millares 3 2 2 2" xfId="474"/>
    <cellStyle name="Millares 3 2 2 2 2" xfId="475"/>
    <cellStyle name="Millares 3 2 2 3" xfId="476"/>
    <cellStyle name="Millares 3 2 2 3 2" xfId="477"/>
    <cellStyle name="Millares 3 2 2 4" xfId="478"/>
    <cellStyle name="Millares 3 2 2 5" xfId="479"/>
    <cellStyle name="Millares 3 2 3" xfId="480"/>
    <cellStyle name="Millares 3 2 3 2" xfId="481"/>
    <cellStyle name="Millares 3 2 3 2 2" xfId="482"/>
    <cellStyle name="Millares 3 2 3 3" xfId="483"/>
    <cellStyle name="Millares 3 2 3 4" xfId="484"/>
    <cellStyle name="Millares 3 2 3 5" xfId="485"/>
    <cellStyle name="Millares 3 2 4" xfId="486"/>
    <cellStyle name="Millares 3 2 4 2" xfId="487"/>
    <cellStyle name="Millares 3 2 5" xfId="488"/>
    <cellStyle name="Millares 3 2 5 2" xfId="489"/>
    <cellStyle name="Millares 3 2 6" xfId="490"/>
    <cellStyle name="Millares 3 2 7" xfId="491"/>
    <cellStyle name="Millares 3 2 8" xfId="492"/>
    <cellStyle name="Millares 3 3" xfId="493"/>
    <cellStyle name="Millares 3 3 2" xfId="494"/>
    <cellStyle name="Millares 3 3 2 2" xfId="495"/>
    <cellStyle name="Millares 3 3 3" xfId="496"/>
    <cellStyle name="Millares 3 3 3 2" xfId="497"/>
    <cellStyle name="Millares 3 3 4" xfId="498"/>
    <cellStyle name="Millares 3 3 5" xfId="499"/>
    <cellStyle name="Millares 3 3 6" xfId="500"/>
    <cellStyle name="Millares 3 3 7" xfId="501"/>
    <cellStyle name="Millares 3 3 8" xfId="502"/>
    <cellStyle name="Millares 3 3 9" xfId="503"/>
    <cellStyle name="Millares 3 4" xfId="504"/>
    <cellStyle name="Millares 3 4 2" xfId="505"/>
    <cellStyle name="Millares 3 4 2 2" xfId="506"/>
    <cellStyle name="Millares 3 4 2 3" xfId="507"/>
    <cellStyle name="Millares 3 4 3" xfId="508"/>
    <cellStyle name="Millares 3 4 4" xfId="509"/>
    <cellStyle name="Millares 3 4 5" xfId="510"/>
    <cellStyle name="Millares 3 5" xfId="511"/>
    <cellStyle name="Millares 3 5 2" xfId="512"/>
    <cellStyle name="Millares 3 5 2 2" xfId="513"/>
    <cellStyle name="Millares 3 5 2 2 2" xfId="514"/>
    <cellStyle name="Millares 3 5 2 2 2 2" xfId="515"/>
    <cellStyle name="Millares 3 5 2 2 2 2 2" xfId="516"/>
    <cellStyle name="Millares 3 5 2 2 2 3" xfId="517"/>
    <cellStyle name="Millares 3 5 2 2 3" xfId="518"/>
    <cellStyle name="Millares 3 5 2 2 3 2" xfId="519"/>
    <cellStyle name="Millares 3 5 2 2 4" xfId="520"/>
    <cellStyle name="Millares 3 5 2 3" xfId="521"/>
    <cellStyle name="Millares 3 5 2 3 2" xfId="522"/>
    <cellStyle name="Millares 3 5 2 3 2 2" xfId="523"/>
    <cellStyle name="Millares 3 5 2 3 3" xfId="524"/>
    <cellStyle name="Millares 3 5 2 4" xfId="525"/>
    <cellStyle name="Millares 3 5 2 4 2" xfId="526"/>
    <cellStyle name="Millares 3 5 2 5" xfId="527"/>
    <cellStyle name="Millares 3 5 3" xfId="528"/>
    <cellStyle name="Millares 3 5 4" xfId="529"/>
    <cellStyle name="Millares 3 6" xfId="530"/>
    <cellStyle name="Millares 3 7" xfId="531"/>
    <cellStyle name="Millares 3 7 2" xfId="532"/>
    <cellStyle name="Millares 3 7 2" xfId="533"/>
    <cellStyle name="Millares 3 7 3" xfId="534"/>
    <cellStyle name="Millares 3 8" xfId="535"/>
    <cellStyle name="Millares 3 8 2" xfId="536"/>
    <cellStyle name="Millares 3 9" xfId="537"/>
    <cellStyle name="Millares 30" xfId="538"/>
    <cellStyle name="Millares 30 2" xfId="539"/>
    <cellStyle name="Millares 31" xfId="540"/>
    <cellStyle name="Millares 31 2" xfId="541"/>
    <cellStyle name="Millares 32" xfId="542"/>
    <cellStyle name="Millares 32 2" xfId="543"/>
    <cellStyle name="Millares 33" xfId="544"/>
    <cellStyle name="Millares 33 2" xfId="545"/>
    <cellStyle name="Millares 34" xfId="546"/>
    <cellStyle name="Millares 34 2" xfId="547"/>
    <cellStyle name="Millares 35" xfId="548"/>
    <cellStyle name="Millares 35 2" xfId="549"/>
    <cellStyle name="Millares 36" xfId="550"/>
    <cellStyle name="Millares 36 2" xfId="551"/>
    <cellStyle name="Millares 37" xfId="552"/>
    <cellStyle name="Millares 37 2" xfId="553"/>
    <cellStyle name="Millares 38" xfId="554"/>
    <cellStyle name="Millares 38 2" xfId="555"/>
    <cellStyle name="Millares 39" xfId="556"/>
    <cellStyle name="Millares 39 2" xfId="557"/>
    <cellStyle name="Millares 4" xfId="558"/>
    <cellStyle name="Millares 4 2" xfId="559"/>
    <cellStyle name="Millares 4 2 2" xfId="560"/>
    <cellStyle name="Millares 4 2 2 2" xfId="561"/>
    <cellStyle name="Millares 4 2 2 2 2" xfId="562"/>
    <cellStyle name="Millares 4 2 2 3" xfId="563"/>
    <cellStyle name="Millares 4 2 2 4" xfId="564"/>
    <cellStyle name="Millares 4 2 2 5" xfId="565"/>
    <cellStyle name="Millares 4 2 3" xfId="566"/>
    <cellStyle name="Millares 4 2 3 2" xfId="567"/>
    <cellStyle name="Millares 4 2 3 2 2" xfId="568"/>
    <cellStyle name="Millares 4 2 3 3" xfId="569"/>
    <cellStyle name="Millares 4 2 3 4" xfId="570"/>
    <cellStyle name="Millares 4 2 3 5" xfId="571"/>
    <cellStyle name="Millares 4 2 4" xfId="572"/>
    <cellStyle name="Millares 4 2 4 2" xfId="573"/>
    <cellStyle name="Millares 4 2 4 3" xfId="574"/>
    <cellStyle name="Millares 4 2 5" xfId="575"/>
    <cellStyle name="Millares 4 2 6" xfId="576"/>
    <cellStyle name="Millares 4 2 7" xfId="577"/>
    <cellStyle name="Millares 4 2 8" xfId="578"/>
    <cellStyle name="Millares 4 3" xfId="579"/>
    <cellStyle name="Millares 4 3 2" xfId="580"/>
    <cellStyle name="Millares 4 3 3" xfId="581"/>
    <cellStyle name="Millares 4 3 4" xfId="582"/>
    <cellStyle name="Millares 4 3 5" xfId="583"/>
    <cellStyle name="Millares 4 3 6" xfId="584"/>
    <cellStyle name="Millares 4 3 7" xfId="585"/>
    <cellStyle name="Millares 4 3 8" xfId="586"/>
    <cellStyle name="Millares 4 4" xfId="587"/>
    <cellStyle name="Millares 4 4 2" xfId="588"/>
    <cellStyle name="Millares 4 5" xfId="589"/>
    <cellStyle name="Millares 4 5 2" xfId="590"/>
    <cellStyle name="Millares 4 6" xfId="591"/>
    <cellStyle name="Millares 4 6 2" xfId="592"/>
    <cellStyle name="Millares 4 6 2 2" xfId="593"/>
    <cellStyle name="Millares 4 6 2 2 2" xfId="594"/>
    <cellStyle name="Millares 4 6 2 2 2 2" xfId="595"/>
    <cellStyle name="Millares 4 6 2 2 2 2 2" xfId="596"/>
    <cellStyle name="Millares 4 6 2 2 2 3" xfId="597"/>
    <cellStyle name="Millares 4 6 2 2 3" xfId="598"/>
    <cellStyle name="Millares 4 6 2 2 3 2" xfId="599"/>
    <cellStyle name="Millares 4 6 2 2 4" xfId="600"/>
    <cellStyle name="Millares 4 6 2 3" xfId="601"/>
    <cellStyle name="Millares 4 6 2 3 2" xfId="602"/>
    <cellStyle name="Millares 4 6 2 3 2 2" xfId="603"/>
    <cellStyle name="Millares 4 6 2 3 3" xfId="604"/>
    <cellStyle name="Millares 4 6 2 4" xfId="605"/>
    <cellStyle name="Millares 4 6 2 4 2" xfId="606"/>
    <cellStyle name="Millares 4 6 2 5" xfId="607"/>
    <cellStyle name="Millares 4 7" xfId="608"/>
    <cellStyle name="Millares 4 7 2" xfId="609"/>
    <cellStyle name="Millares 4 7 2" xfId="610"/>
    <cellStyle name="Millares 4 7 3" xfId="611"/>
    <cellStyle name="Millares 4 8" xfId="612"/>
    <cellStyle name="Millares 4 8 2" xfId="613"/>
    <cellStyle name="Millares 4 9" xfId="614"/>
    <cellStyle name="Millares 40" xfId="615"/>
    <cellStyle name="Millares 41" xfId="616"/>
    <cellStyle name="Millares 41 2" xfId="617"/>
    <cellStyle name="Millares 42" xfId="618"/>
    <cellStyle name="Millares 42 2" xfId="619"/>
    <cellStyle name="Millares 43" xfId="620"/>
    <cellStyle name="Millares 43 2" xfId="621"/>
    <cellStyle name="Millares 44" xfId="622"/>
    <cellStyle name="Millares 44 2" xfId="623"/>
    <cellStyle name="Millares 45" xfId="624"/>
    <cellStyle name="Millares 46" xfId="625"/>
    <cellStyle name="Millares 46" xfId="626"/>
    <cellStyle name="Millares 47" xfId="627"/>
    <cellStyle name="Millares 48" xfId="628"/>
    <cellStyle name="Millares 49" xfId="629"/>
    <cellStyle name="Millares 5" xfId="630"/>
    <cellStyle name="Millares 5 10" xfId="631"/>
    <cellStyle name="Millares 5 10 2" xfId="632"/>
    <cellStyle name="Millares 5 11" xfId="633"/>
    <cellStyle name="Millares 5 11" xfId="634"/>
    <cellStyle name="Millares 5 2" xfId="635"/>
    <cellStyle name="Millares 5 2 2" xfId="636"/>
    <cellStyle name="Millares 5 2 2 2" xfId="637"/>
    <cellStyle name="Millares 5 2 2 2 2" xfId="638"/>
    <cellStyle name="Millares 5 2 2 2 2 2" xfId="639"/>
    <cellStyle name="Millares 5 2 2 2 2 2 2" xfId="640"/>
    <cellStyle name="Millares 5 2 2 2 2 3" xfId="641"/>
    <cellStyle name="Millares 5 2 2 2 3" xfId="642"/>
    <cellStyle name="Millares 5 2 2 2 3 2" xfId="643"/>
    <cellStyle name="Millares 5 2 2 2 4" xfId="644"/>
    <cellStyle name="Millares 5 2 2 3" xfId="645"/>
    <cellStyle name="Millares 5 2 2 3 2" xfId="646"/>
    <cellStyle name="Millares 5 2 2 3 2 2" xfId="647"/>
    <cellStyle name="Millares 5 2 2 3 2 2 2" xfId="648"/>
    <cellStyle name="Millares 5 2 2 3 2 3" xfId="649"/>
    <cellStyle name="Millares 5 2 2 3 3" xfId="650"/>
    <cellStyle name="Millares 5 2 2 3 3 2" xfId="651"/>
    <cellStyle name="Millares 5 2 2 3 4" xfId="652"/>
    <cellStyle name="Millares 5 2 2 4" xfId="653"/>
    <cellStyle name="Millares 5 2 2 4 2" xfId="654"/>
    <cellStyle name="Millares 5 2 2 4 2 2" xfId="655"/>
    <cellStyle name="Millares 5 2 2 4 3" xfId="656"/>
    <cellStyle name="Millares 5 2 2 5" xfId="657"/>
    <cellStyle name="Millares 5 2 2 5 2" xfId="658"/>
    <cellStyle name="Millares 5 2 2 6" xfId="659"/>
    <cellStyle name="Millares 5 2 2 7" xfId="660"/>
    <cellStyle name="Millares 5 2 3" xfId="661"/>
    <cellStyle name="Millares 5 2 3 2" xfId="662"/>
    <cellStyle name="Millares 5 2 3 2 2" xfId="663"/>
    <cellStyle name="Millares 5 2 3 2 2 2" xfId="664"/>
    <cellStyle name="Millares 5 2 3 2 2 2 2" xfId="665"/>
    <cellStyle name="Millares 5 2 3 2 2 3" xfId="666"/>
    <cellStyle name="Millares 5 2 3 2 3" xfId="667"/>
    <cellStyle name="Millares 5 2 3 2 3 2" xfId="668"/>
    <cellStyle name="Millares 5 2 3 2 4" xfId="669"/>
    <cellStyle name="Millares 5 2 3 3" xfId="670"/>
    <cellStyle name="Millares 5 2 3 3 2" xfId="671"/>
    <cellStyle name="Millares 5 2 3 3 2 2" xfId="672"/>
    <cellStyle name="Millares 5 2 3 3 2 2 2" xfId="673"/>
    <cellStyle name="Millares 5 2 3 3 2 3" xfId="674"/>
    <cellStyle name="Millares 5 2 3 3 3" xfId="675"/>
    <cellStyle name="Millares 5 2 3 3 3 2" xfId="676"/>
    <cellStyle name="Millares 5 2 3 3 4" xfId="677"/>
    <cellStyle name="Millares 5 2 3 4" xfId="678"/>
    <cellStyle name="Millares 5 2 3 4 2" xfId="679"/>
    <cellStyle name="Millares 5 2 3 4 2 2" xfId="680"/>
    <cellStyle name="Millares 5 2 3 4 3" xfId="681"/>
    <cellStyle name="Millares 5 2 3 5" xfId="682"/>
    <cellStyle name="Millares 5 2 3 5 2" xfId="683"/>
    <cellStyle name="Millares 5 2 3 6" xfId="684"/>
    <cellStyle name="Millares 5 2 3 7" xfId="685"/>
    <cellStyle name="Millares 5 2 4" xfId="686"/>
    <cellStyle name="Millares 5 2 4 2" xfId="687"/>
    <cellStyle name="Millares 5 2 4 2 2" xfId="688"/>
    <cellStyle name="Millares 5 2 4 2 2 2" xfId="689"/>
    <cellStyle name="Millares 5 2 4 2 2 2 2" xfId="690"/>
    <cellStyle name="Millares 5 2 4 2 2 3" xfId="691"/>
    <cellStyle name="Millares 5 2 4 2 3" xfId="692"/>
    <cellStyle name="Millares 5 2 4 2 3 2" xfId="693"/>
    <cellStyle name="Millares 5 2 4 2 4" xfId="694"/>
    <cellStyle name="Millares 5 2 4 3" xfId="695"/>
    <cellStyle name="Millares 5 2 4 3 2" xfId="696"/>
    <cellStyle name="Millares 5 2 4 3 2 2" xfId="697"/>
    <cellStyle name="Millares 5 2 4 3 2 2 2" xfId="698"/>
    <cellStyle name="Millares 5 2 4 3 2 3" xfId="699"/>
    <cellStyle name="Millares 5 2 4 3 3" xfId="700"/>
    <cellStyle name="Millares 5 2 4 3 3 2" xfId="701"/>
    <cellStyle name="Millares 5 2 4 3 4" xfId="702"/>
    <cellStyle name="Millares 5 2 4 4" xfId="703"/>
    <cellStyle name="Millares 5 2 4 4 2" xfId="704"/>
    <cellStyle name="Millares 5 2 4 4 2 2" xfId="705"/>
    <cellStyle name="Millares 5 2 4 4 3" xfId="706"/>
    <cellStyle name="Millares 5 2 4 5" xfId="707"/>
    <cellStyle name="Millares 5 2 4 5 2" xfId="708"/>
    <cellStyle name="Millares 5 2 4 6" xfId="709"/>
    <cellStyle name="Millares 5 2 4 7" xfId="710"/>
    <cellStyle name="Millares 5 2 5" xfId="711"/>
    <cellStyle name="Millares 5 2 5 2" xfId="712"/>
    <cellStyle name="Millares 5 2 5 3" xfId="713"/>
    <cellStyle name="Millares 5 2 6" xfId="714"/>
    <cellStyle name="Millares 5 2 6 2" xfId="715"/>
    <cellStyle name="Millares 5 2 6 2 2" xfId="716"/>
    <cellStyle name="Millares 5 2 6 2 2 2" xfId="717"/>
    <cellStyle name="Millares 5 2 6 2 3" xfId="718"/>
    <cellStyle name="Millares 5 2 6 3" xfId="719"/>
    <cellStyle name="Millares 5 2 6 3 2" xfId="720"/>
    <cellStyle name="Millares 5 2 6 4" xfId="721"/>
    <cellStyle name="Millares 5 2 7" xfId="722"/>
    <cellStyle name="Millares 5 2 7 2" xfId="723"/>
    <cellStyle name="Millares 5 2 7 2 2" xfId="724"/>
    <cellStyle name="Millares 5 2 7 3" xfId="725"/>
    <cellStyle name="Millares 5 2 8" xfId="726"/>
    <cellStyle name="Millares 5 2 8 2" xfId="727"/>
    <cellStyle name="Millares 5 3" xfId="728"/>
    <cellStyle name="Millares 5 3 2" xfId="729"/>
    <cellStyle name="Millares 5 4" xfId="730"/>
    <cellStyle name="Millares 5 4 2" xfId="731"/>
    <cellStyle name="Millares 5 5" xfId="732"/>
    <cellStyle name="Millares 5 5 2" xfId="733"/>
    <cellStyle name="Millares 5 5 2" xfId="734"/>
    <cellStyle name="Millares 5 6" xfId="735"/>
    <cellStyle name="Millares 5 7" xfId="736"/>
    <cellStyle name="Millares 5 8" xfId="737"/>
    <cellStyle name="Millares 5 9" xfId="738"/>
    <cellStyle name="Millares 50" xfId="739"/>
    <cellStyle name="Millares 51" xfId="740"/>
    <cellStyle name="Millares 52" xfId="741"/>
    <cellStyle name="Millares 53" xfId="742"/>
    <cellStyle name="Millares 54" xfId="743"/>
    <cellStyle name="Millares 55" xfId="744"/>
    <cellStyle name="Millares 56" xfId="745"/>
    <cellStyle name="Millares 57" xfId="746"/>
    <cellStyle name="Millares 58" xfId="747"/>
    <cellStyle name="Millares 59" xfId="748"/>
    <cellStyle name="Millares 6" xfId="749"/>
    <cellStyle name="Millares 6 2" xfId="750"/>
    <cellStyle name="Millares 6 2 2" xfId="751"/>
    <cellStyle name="Millares 6 3" xfId="752"/>
    <cellStyle name="Millares 6 3 2" xfId="753"/>
    <cellStyle name="Millares 6 4" xfId="754"/>
    <cellStyle name="Millares 6 5" xfId="755"/>
    <cellStyle name="Millares 6 5 2" xfId="756"/>
    <cellStyle name="Millares 6 5 2" xfId="757"/>
    <cellStyle name="Millares 6 5 3" xfId="758"/>
    <cellStyle name="Millares 6 6" xfId="759"/>
    <cellStyle name="Millares 6 6 2" xfId="760"/>
    <cellStyle name="Millares 6 7" xfId="761"/>
    <cellStyle name="Millares 60" xfId="762"/>
    <cellStyle name="Millares 61" xfId="763"/>
    <cellStyle name="Millares 62" xfId="764"/>
    <cellStyle name="Millares 63" xfId="765"/>
    <cellStyle name="Millares 64" xfId="766"/>
    <cellStyle name="Millares 7" xfId="767"/>
    <cellStyle name="Millares 7 2" xfId="768"/>
    <cellStyle name="Millares 7 2 2" xfId="769"/>
    <cellStyle name="Millares 7 2 3" xfId="770"/>
    <cellStyle name="Millares 7 3" xfId="771"/>
    <cellStyle name="Millares 7 4" xfId="772"/>
    <cellStyle name="Millares 7 4 2" xfId="773"/>
    <cellStyle name="Millares 7 5" xfId="774"/>
    <cellStyle name="Millares 7 5 2" xfId="775"/>
    <cellStyle name="Millares 7 5 2" xfId="776"/>
    <cellStyle name="Millares 8" xfId="777"/>
    <cellStyle name="Millares 8 2" xfId="778"/>
    <cellStyle name="Millares 8 2 2" xfId="779"/>
    <cellStyle name="Millares 8 2 3" xfId="780"/>
    <cellStyle name="Millares 8 2 3" xfId="781"/>
    <cellStyle name="Millares 8 2 4" xfId="782"/>
    <cellStyle name="Millares 8 3" xfId="783"/>
    <cellStyle name="Millares 8 3 2" xfId="784"/>
    <cellStyle name="Millares 8 3 2" xfId="785"/>
    <cellStyle name="Millares 8 4" xfId="786"/>
    <cellStyle name="Millares 8 5" xfId="787"/>
    <cellStyle name="Millares 9" xfId="788"/>
    <cellStyle name="Millares 9 2" xfId="789"/>
    <cellStyle name="Millares 9 2 2" xfId="790"/>
    <cellStyle name="Millares 9 2 2 2" xfId="791"/>
    <cellStyle name="Millares 9 2 3" xfId="792"/>
    <cellStyle name="Millares 9 2 4" xfId="793"/>
    <cellStyle name="Millares 9 2 5" xfId="794"/>
    <cellStyle name="Millares 9 3" xfId="795"/>
    <cellStyle name="Millares 9 3 2" xfId="796"/>
    <cellStyle name="Millares 9 4" xfId="797"/>
    <cellStyle name="Millares 9 5" xfId="798"/>
    <cellStyle name="Millares 9 6" xfId="799"/>
    <cellStyle name="mio" xfId="800"/>
    <cellStyle name="Moneda" xfId="801"/>
    <cellStyle name="Currency" xfId="802"/>
    <cellStyle name="Currency [0]" xfId="803"/>
    <cellStyle name="Moneda [0] 2" xfId="804"/>
    <cellStyle name="Moneda [0] 2 2" xfId="805"/>
    <cellStyle name="Moneda [0] 2 2 2" xfId="806"/>
    <cellStyle name="Moneda [0] 2 3" xfId="807"/>
    <cellStyle name="Moneda [0] 2 4" xfId="808"/>
    <cellStyle name="Moneda 10" xfId="809"/>
    <cellStyle name="Moneda 10 2" xfId="810"/>
    <cellStyle name="Moneda 10 2 2" xfId="811"/>
    <cellStyle name="Moneda 10 2 2 2" xfId="812"/>
    <cellStyle name="Moneda 10 2 3" xfId="813"/>
    <cellStyle name="Moneda 10 2 4" xfId="814"/>
    <cellStyle name="Moneda 10 2 5" xfId="815"/>
    <cellStyle name="Moneda 10 3" xfId="816"/>
    <cellStyle name="Moneda 10 3 2" xfId="817"/>
    <cellStyle name="Moneda 10 4" xfId="818"/>
    <cellStyle name="Moneda 10 5" xfId="819"/>
    <cellStyle name="Moneda 10 6" xfId="820"/>
    <cellStyle name="Moneda 100" xfId="821"/>
    <cellStyle name="Moneda 100 2" xfId="822"/>
    <cellStyle name="Moneda 100 2 2" xfId="823"/>
    <cellStyle name="Moneda 100 3" xfId="824"/>
    <cellStyle name="Moneda 100 4" xfId="825"/>
    <cellStyle name="Moneda 100 4 2" xfId="826"/>
    <cellStyle name="Moneda 101" xfId="827"/>
    <cellStyle name="Moneda 101 2" xfId="828"/>
    <cellStyle name="Moneda 101 2 2" xfId="829"/>
    <cellStyle name="Moneda 101 3" xfId="830"/>
    <cellStyle name="Moneda 101 4" xfId="831"/>
    <cellStyle name="Moneda 101 5" xfId="832"/>
    <cellStyle name="Moneda 102" xfId="833"/>
    <cellStyle name="Moneda 102 2" xfId="834"/>
    <cellStyle name="Moneda 102 2 2" xfId="835"/>
    <cellStyle name="Moneda 102 2 3" xfId="836"/>
    <cellStyle name="Moneda 102 3" xfId="837"/>
    <cellStyle name="Moneda 102 4" xfId="838"/>
    <cellStyle name="Moneda 102 5" xfId="839"/>
    <cellStyle name="Moneda 103" xfId="840"/>
    <cellStyle name="Moneda 103 2" xfId="841"/>
    <cellStyle name="Moneda 103 2 2" xfId="842"/>
    <cellStyle name="Moneda 103 2 3" xfId="843"/>
    <cellStyle name="Moneda 103 3" xfId="844"/>
    <cellStyle name="Moneda 103 4" xfId="845"/>
    <cellStyle name="Moneda 103 5" xfId="846"/>
    <cellStyle name="Moneda 104" xfId="847"/>
    <cellStyle name="Moneda 104 2" xfId="848"/>
    <cellStyle name="Moneda 104 3" xfId="849"/>
    <cellStyle name="Moneda 104 4" xfId="850"/>
    <cellStyle name="Moneda 105" xfId="851"/>
    <cellStyle name="Moneda 105 2" xfId="852"/>
    <cellStyle name="Moneda 105 3" xfId="853"/>
    <cellStyle name="Moneda 105 4" xfId="854"/>
    <cellStyle name="Moneda 105 4 2" xfId="855"/>
    <cellStyle name="Moneda 105 5" xfId="856"/>
    <cellStyle name="Moneda 106" xfId="857"/>
    <cellStyle name="Moneda 106 2" xfId="858"/>
    <cellStyle name="Moneda 106 3" xfId="859"/>
    <cellStyle name="Moneda 106 4" xfId="860"/>
    <cellStyle name="Moneda 106 4 2" xfId="861"/>
    <cellStyle name="Moneda 106 5" xfId="862"/>
    <cellStyle name="Moneda 107" xfId="863"/>
    <cellStyle name="Moneda 107" xfId="864"/>
    <cellStyle name="Moneda 107 2" xfId="865"/>
    <cellStyle name="Moneda 107 3" xfId="866"/>
    <cellStyle name="Moneda 107 3 2" xfId="867"/>
    <cellStyle name="Moneda 108" xfId="868"/>
    <cellStyle name="Moneda 108 2" xfId="869"/>
    <cellStyle name="Moneda 108 3" xfId="870"/>
    <cellStyle name="Moneda 109" xfId="871"/>
    <cellStyle name="Moneda 109" xfId="872"/>
    <cellStyle name="Moneda 11" xfId="873"/>
    <cellStyle name="Moneda 11 2" xfId="874"/>
    <cellStyle name="Moneda 11 2 2" xfId="875"/>
    <cellStyle name="Moneda 11 2 2 2" xfId="876"/>
    <cellStyle name="Moneda 11 2 3" xfId="877"/>
    <cellStyle name="Moneda 11 2 4" xfId="878"/>
    <cellStyle name="Moneda 11 2 5" xfId="879"/>
    <cellStyle name="Moneda 11 3" xfId="880"/>
    <cellStyle name="Moneda 11 3 2" xfId="881"/>
    <cellStyle name="Moneda 11 4" xfId="882"/>
    <cellStyle name="Moneda 11 5" xfId="883"/>
    <cellStyle name="Moneda 11 6" xfId="884"/>
    <cellStyle name="Moneda 110" xfId="885"/>
    <cellStyle name="Moneda 110" xfId="886"/>
    <cellStyle name="Moneda 111" xfId="887"/>
    <cellStyle name="Moneda 111" xfId="888"/>
    <cellStyle name="Moneda 112" xfId="889"/>
    <cellStyle name="Moneda 112" xfId="890"/>
    <cellStyle name="Moneda 113" xfId="891"/>
    <cellStyle name="Moneda 114" xfId="892"/>
    <cellStyle name="Moneda 115" xfId="893"/>
    <cellStyle name="Moneda 115 2" xfId="894"/>
    <cellStyle name="Moneda 116" xfId="895"/>
    <cellStyle name="Moneda 116 2" xfId="896"/>
    <cellStyle name="Moneda 117" xfId="897"/>
    <cellStyle name="Moneda 118" xfId="898"/>
    <cellStyle name="Moneda 118" xfId="899"/>
    <cellStyle name="Moneda 119" xfId="900"/>
    <cellStyle name="Moneda 12" xfId="901"/>
    <cellStyle name="Moneda 12 2" xfId="902"/>
    <cellStyle name="Moneda 12 2 2" xfId="903"/>
    <cellStyle name="Moneda 12 2 2 2" xfId="904"/>
    <cellStyle name="Moneda 12 2 3" xfId="905"/>
    <cellStyle name="Moneda 12 2 4" xfId="906"/>
    <cellStyle name="Moneda 12 2 5" xfId="907"/>
    <cellStyle name="Moneda 12 3" xfId="908"/>
    <cellStyle name="Moneda 12 3 2" xfId="909"/>
    <cellStyle name="Moneda 12 4" xfId="910"/>
    <cellStyle name="Moneda 12 5" xfId="911"/>
    <cellStyle name="Moneda 12 6" xfId="912"/>
    <cellStyle name="Moneda 120" xfId="913"/>
    <cellStyle name="Moneda 121" xfId="914"/>
    <cellStyle name="Moneda 122" xfId="915"/>
    <cellStyle name="Moneda 123" xfId="916"/>
    <cellStyle name="Moneda 124" xfId="917"/>
    <cellStyle name="Moneda 125" xfId="918"/>
    <cellStyle name="Moneda 126" xfId="919"/>
    <cellStyle name="Moneda 127" xfId="920"/>
    <cellStyle name="Moneda 128" xfId="921"/>
    <cellStyle name="Moneda 129" xfId="922"/>
    <cellStyle name="Moneda 13" xfId="923"/>
    <cellStyle name="Moneda 13 2" xfId="924"/>
    <cellStyle name="Moneda 13 2 2" xfId="925"/>
    <cellStyle name="Moneda 13 2 2 2" xfId="926"/>
    <cellStyle name="Moneda 13 2 3" xfId="927"/>
    <cellStyle name="Moneda 13 2 4" xfId="928"/>
    <cellStyle name="Moneda 13 2 5" xfId="929"/>
    <cellStyle name="Moneda 13 3" xfId="930"/>
    <cellStyle name="Moneda 13 3 2" xfId="931"/>
    <cellStyle name="Moneda 13 4" xfId="932"/>
    <cellStyle name="Moneda 13 5" xfId="933"/>
    <cellStyle name="Moneda 13 6" xfId="934"/>
    <cellStyle name="Moneda 130" xfId="935"/>
    <cellStyle name="Moneda 131" xfId="936"/>
    <cellStyle name="Moneda 132" xfId="937"/>
    <cellStyle name="Moneda 133" xfId="938"/>
    <cellStyle name="Moneda 134" xfId="939"/>
    <cellStyle name="Moneda 135" xfId="940"/>
    <cellStyle name="Moneda 136" xfId="941"/>
    <cellStyle name="Moneda 136" xfId="942"/>
    <cellStyle name="Moneda 137" xfId="943"/>
    <cellStyle name="Moneda 137" xfId="944"/>
    <cellStyle name="Moneda 138" xfId="945"/>
    <cellStyle name="Moneda 139" xfId="946"/>
    <cellStyle name="Moneda 14" xfId="947"/>
    <cellStyle name="Moneda 14 2" xfId="948"/>
    <cellStyle name="Moneda 14 2 2" xfId="949"/>
    <cellStyle name="Moneda 14 2 2 2" xfId="950"/>
    <cellStyle name="Moneda 14 2 3" xfId="951"/>
    <cellStyle name="Moneda 14 2 4" xfId="952"/>
    <cellStyle name="Moneda 14 2 5" xfId="953"/>
    <cellStyle name="Moneda 14 3" xfId="954"/>
    <cellStyle name="Moneda 14 3 2" xfId="955"/>
    <cellStyle name="Moneda 14 4" xfId="956"/>
    <cellStyle name="Moneda 14 5" xfId="957"/>
    <cellStyle name="Moneda 14 6" xfId="958"/>
    <cellStyle name="Moneda 15" xfId="959"/>
    <cellStyle name="Moneda 15 2" xfId="960"/>
    <cellStyle name="Moneda 15 2 2" xfId="961"/>
    <cellStyle name="Moneda 15 2 2 2" xfId="962"/>
    <cellStyle name="Moneda 15 2 3" xfId="963"/>
    <cellStyle name="Moneda 15 2 4" xfId="964"/>
    <cellStyle name="Moneda 15 2 5" xfId="965"/>
    <cellStyle name="Moneda 15 3" xfId="966"/>
    <cellStyle name="Moneda 15 3 2" xfId="967"/>
    <cellStyle name="Moneda 15 4" xfId="968"/>
    <cellStyle name="Moneda 15 5" xfId="969"/>
    <cellStyle name="Moneda 15 6" xfId="970"/>
    <cellStyle name="Moneda 16" xfId="971"/>
    <cellStyle name="Moneda 16 2" xfId="972"/>
    <cellStyle name="Moneda 16 2 2" xfId="973"/>
    <cellStyle name="Moneda 16 2 2 2" xfId="974"/>
    <cellStyle name="Moneda 16 2 3" xfId="975"/>
    <cellStyle name="Moneda 16 2 4" xfId="976"/>
    <cellStyle name="Moneda 16 2 5" xfId="977"/>
    <cellStyle name="Moneda 16 3" xfId="978"/>
    <cellStyle name="Moneda 16 3 2" xfId="979"/>
    <cellStyle name="Moneda 16 4" xfId="980"/>
    <cellStyle name="Moneda 16 5" xfId="981"/>
    <cellStyle name="Moneda 16 6" xfId="982"/>
    <cellStyle name="Moneda 17" xfId="983"/>
    <cellStyle name="Moneda 17 2" xfId="984"/>
    <cellStyle name="Moneda 17 2 2" xfId="985"/>
    <cellStyle name="Moneda 17 2 2 2" xfId="986"/>
    <cellStyle name="Moneda 17 2 3" xfId="987"/>
    <cellStyle name="Moneda 17 2 4" xfId="988"/>
    <cellStyle name="Moneda 17 2 5" xfId="989"/>
    <cellStyle name="Moneda 17 3" xfId="990"/>
    <cellStyle name="Moneda 17 3 2" xfId="991"/>
    <cellStyle name="Moneda 17 4" xfId="992"/>
    <cellStyle name="Moneda 17 5" xfId="993"/>
    <cellStyle name="Moneda 17 6" xfId="994"/>
    <cellStyle name="Moneda 18" xfId="995"/>
    <cellStyle name="Moneda 18 2" xfId="996"/>
    <cellStyle name="Moneda 18 2 2" xfId="997"/>
    <cellStyle name="Moneda 18 3" xfId="998"/>
    <cellStyle name="Moneda 18 4" xfId="999"/>
    <cellStyle name="Moneda 18 5" xfId="1000"/>
    <cellStyle name="Moneda 19" xfId="1001"/>
    <cellStyle name="Moneda 19 2" xfId="1002"/>
    <cellStyle name="Moneda 19 2 2" xfId="1003"/>
    <cellStyle name="Moneda 19 3" xfId="1004"/>
    <cellStyle name="Moneda 19 4" xfId="1005"/>
    <cellStyle name="Moneda 19 5" xfId="1006"/>
    <cellStyle name="Moneda 2" xfId="1007"/>
    <cellStyle name="Moneda 2 10" xfId="1008"/>
    <cellStyle name="Moneda 2 11" xfId="1009"/>
    <cellStyle name="Moneda 2 12" xfId="1010"/>
    <cellStyle name="Moneda 2 13" xfId="1011"/>
    <cellStyle name="Moneda 2 14" xfId="1012"/>
    <cellStyle name="Moneda 2 2" xfId="1013"/>
    <cellStyle name="Moneda 2 2 2" xfId="1014"/>
    <cellStyle name="Moneda 2 2 3" xfId="1015"/>
    <cellStyle name="Moneda 2 2 3 2" xfId="1016"/>
    <cellStyle name="Moneda 2 2 4" xfId="1017"/>
    <cellStyle name="Moneda 2 2 5" xfId="1018"/>
    <cellStyle name="Moneda 2 2 6" xfId="1019"/>
    <cellStyle name="Moneda 2 2 7" xfId="1020"/>
    <cellStyle name="Moneda 2 2 8" xfId="1021"/>
    <cellStyle name="Moneda 2 3" xfId="1022"/>
    <cellStyle name="Moneda 2 3 2" xfId="1023"/>
    <cellStyle name="Moneda 2 3 2 2" xfId="1024"/>
    <cellStyle name="Moneda 2 3 3" xfId="1025"/>
    <cellStyle name="Moneda 2 3 3 2" xfId="1026"/>
    <cellStyle name="Moneda 2 3 4" xfId="1027"/>
    <cellStyle name="Moneda 2 3 5" xfId="1028"/>
    <cellStyle name="Moneda 2 3 6" xfId="1029"/>
    <cellStyle name="Moneda 2 3 7" xfId="1030"/>
    <cellStyle name="Moneda 2 3 8" xfId="1031"/>
    <cellStyle name="Moneda 2 3 9" xfId="1032"/>
    <cellStyle name="Moneda 2 4" xfId="1033"/>
    <cellStyle name="Moneda 2 5" xfId="1034"/>
    <cellStyle name="Moneda 2 5 2" xfId="1035"/>
    <cellStyle name="Moneda 2 5 3" xfId="1036"/>
    <cellStyle name="Moneda 2 5 4" xfId="1037"/>
    <cellStyle name="Moneda 2 6" xfId="1038"/>
    <cellStyle name="Moneda 2 6 2" xfId="1039"/>
    <cellStyle name="Moneda 2 7" xfId="1040"/>
    <cellStyle name="Moneda 2 8" xfId="1041"/>
    <cellStyle name="Moneda 2 9" xfId="1042"/>
    <cellStyle name="Moneda 20" xfId="1043"/>
    <cellStyle name="Moneda 20 2" xfId="1044"/>
    <cellStyle name="Moneda 20 2 2" xfId="1045"/>
    <cellStyle name="Moneda 20 3" xfId="1046"/>
    <cellStyle name="Moneda 20 4" xfId="1047"/>
    <cellStyle name="Moneda 20 5" xfId="1048"/>
    <cellStyle name="Moneda 21" xfId="1049"/>
    <cellStyle name="Moneda 21 2" xfId="1050"/>
    <cellStyle name="Moneda 21 2 2" xfId="1051"/>
    <cellStyle name="Moneda 21 3" xfId="1052"/>
    <cellStyle name="Moneda 21 4" xfId="1053"/>
    <cellStyle name="Moneda 21 5" xfId="1054"/>
    <cellStyle name="Moneda 22" xfId="1055"/>
    <cellStyle name="Moneda 22 2" xfId="1056"/>
    <cellStyle name="Moneda 22 2 2" xfId="1057"/>
    <cellStyle name="Moneda 22 3" xfId="1058"/>
    <cellStyle name="Moneda 22 4" xfId="1059"/>
    <cellStyle name="Moneda 22 5" xfId="1060"/>
    <cellStyle name="Moneda 23" xfId="1061"/>
    <cellStyle name="Moneda 23 2" xfId="1062"/>
    <cellStyle name="Moneda 23 2 2" xfId="1063"/>
    <cellStyle name="Moneda 23 3" xfId="1064"/>
    <cellStyle name="Moneda 23 4" xfId="1065"/>
    <cellStyle name="Moneda 23 5" xfId="1066"/>
    <cellStyle name="Moneda 24" xfId="1067"/>
    <cellStyle name="Moneda 24 2" xfId="1068"/>
    <cellStyle name="Moneda 24 2 2" xfId="1069"/>
    <cellStyle name="Moneda 24 3" xfId="1070"/>
    <cellStyle name="Moneda 24 4" xfId="1071"/>
    <cellStyle name="Moneda 24 5" xfId="1072"/>
    <cellStyle name="Moneda 25" xfId="1073"/>
    <cellStyle name="Moneda 25 2" xfId="1074"/>
    <cellStyle name="Moneda 25 2 2" xfId="1075"/>
    <cellStyle name="Moneda 25 3" xfId="1076"/>
    <cellStyle name="Moneda 25 4" xfId="1077"/>
    <cellStyle name="Moneda 25 5" xfId="1078"/>
    <cellStyle name="Moneda 26" xfId="1079"/>
    <cellStyle name="Moneda 26 2" xfId="1080"/>
    <cellStyle name="Moneda 26 2 2" xfId="1081"/>
    <cellStyle name="Moneda 26 3" xfId="1082"/>
    <cellStyle name="Moneda 26 4" xfId="1083"/>
    <cellStyle name="Moneda 26 5" xfId="1084"/>
    <cellStyle name="Moneda 27" xfId="1085"/>
    <cellStyle name="Moneda 27 2" xfId="1086"/>
    <cellStyle name="Moneda 27 2 2" xfId="1087"/>
    <cellStyle name="Moneda 27 3" xfId="1088"/>
    <cellStyle name="Moneda 27 4" xfId="1089"/>
    <cellStyle name="Moneda 27 5" xfId="1090"/>
    <cellStyle name="Moneda 28" xfId="1091"/>
    <cellStyle name="Moneda 28 2" xfId="1092"/>
    <cellStyle name="Moneda 28 2 2" xfId="1093"/>
    <cellStyle name="Moneda 28 3" xfId="1094"/>
    <cellStyle name="Moneda 28 3 2" xfId="1095"/>
    <cellStyle name="Moneda 28 3 2 2" xfId="1096"/>
    <cellStyle name="Moneda 28 3 2 2 2" xfId="1097"/>
    <cellStyle name="Moneda 28 3 2 2 2 2" xfId="1098"/>
    <cellStyle name="Moneda 28 3 2 2 3" xfId="1099"/>
    <cellStyle name="Moneda 28 3 2 3" xfId="1100"/>
    <cellStyle name="Moneda 28 3 2 3 2" xfId="1101"/>
    <cellStyle name="Moneda 28 3 2 4" xfId="1102"/>
    <cellStyle name="Moneda 28 3 2 4 2" xfId="1103"/>
    <cellStyle name="Moneda 28 3 3" xfId="1104"/>
    <cellStyle name="Moneda 28 3 3 2" xfId="1105"/>
    <cellStyle name="Moneda 28 3 4" xfId="1106"/>
    <cellStyle name="Moneda 28 3 4 2" xfId="1107"/>
    <cellStyle name="Moneda 28 4" xfId="1108"/>
    <cellStyle name="Moneda 28 5" xfId="1109"/>
    <cellStyle name="Moneda 28 5 2" xfId="1110"/>
    <cellStyle name="Moneda 29" xfId="1111"/>
    <cellStyle name="Moneda 29 2" xfId="1112"/>
    <cellStyle name="Moneda 29 2 2" xfId="1113"/>
    <cellStyle name="Moneda 29 3" xfId="1114"/>
    <cellStyle name="Moneda 29 3 2" xfId="1115"/>
    <cellStyle name="Moneda 29 3 2 2" xfId="1116"/>
    <cellStyle name="Moneda 29 3 2 2 2" xfId="1117"/>
    <cellStyle name="Moneda 29 3 2 2 2 2" xfId="1118"/>
    <cellStyle name="Moneda 29 3 2 2 3" xfId="1119"/>
    <cellStyle name="Moneda 29 3 2 3" xfId="1120"/>
    <cellStyle name="Moneda 29 3 2 3 2" xfId="1121"/>
    <cellStyle name="Moneda 29 3 2 4" xfId="1122"/>
    <cellStyle name="Moneda 29 3 2 4 2" xfId="1123"/>
    <cellStyle name="Moneda 29 3 3" xfId="1124"/>
    <cellStyle name="Moneda 29 3 3 2" xfId="1125"/>
    <cellStyle name="Moneda 29 3 4" xfId="1126"/>
    <cellStyle name="Moneda 29 3 4 2" xfId="1127"/>
    <cellStyle name="Moneda 29 4" xfId="1128"/>
    <cellStyle name="Moneda 29 5" xfId="1129"/>
    <cellStyle name="Moneda 29 5 2" xfId="1130"/>
    <cellStyle name="Moneda 3" xfId="1131"/>
    <cellStyle name="Moneda 3 2" xfId="1132"/>
    <cellStyle name="Moneda 3 2 2" xfId="1133"/>
    <cellStyle name="Moneda 3 2 2 2" xfId="1134"/>
    <cellStyle name="Moneda 3 2 3" xfId="1135"/>
    <cellStyle name="Moneda 3 2 4" xfId="1136"/>
    <cellStyle name="Moneda 3 2 5" xfId="1137"/>
    <cellStyle name="Moneda 3 2 6" xfId="1138"/>
    <cellStyle name="Moneda 3 3" xfId="1139"/>
    <cellStyle name="Moneda 3 3 2" xfId="1140"/>
    <cellStyle name="Moneda 3 3 2 2" xfId="1141"/>
    <cellStyle name="Moneda 3 3 2 2 2" xfId="1142"/>
    <cellStyle name="Moneda 3 3 2 3" xfId="1143"/>
    <cellStyle name="Moneda 3 3 3" xfId="1144"/>
    <cellStyle name="Moneda 3 3 3 2" xfId="1145"/>
    <cellStyle name="Moneda 3 3 4" xfId="1146"/>
    <cellStyle name="Moneda 3 3 5" xfId="1147"/>
    <cellStyle name="Moneda 3 3 5" xfId="1148"/>
    <cellStyle name="Moneda 3 4" xfId="1149"/>
    <cellStyle name="Moneda 3 4 2" xfId="1150"/>
    <cellStyle name="Moneda 3 4 2 2" xfId="1151"/>
    <cellStyle name="Moneda 3 4 2 2 2" xfId="1152"/>
    <cellStyle name="Moneda 3 4 2 3" xfId="1153"/>
    <cellStyle name="Moneda 3 4 3" xfId="1154"/>
    <cellStyle name="Moneda 3 4 3 2" xfId="1155"/>
    <cellStyle name="Moneda 3 4 4" xfId="1156"/>
    <cellStyle name="Moneda 3 4 4 2" xfId="1157"/>
    <cellStyle name="Moneda 3 5" xfId="1158"/>
    <cellStyle name="Moneda 3 5 2" xfId="1159"/>
    <cellStyle name="Moneda 3 5 2 2" xfId="1160"/>
    <cellStyle name="Moneda 3 5 3" xfId="1161"/>
    <cellStyle name="Moneda 3 5 3 2" xfId="1162"/>
    <cellStyle name="Moneda 3 6" xfId="1163"/>
    <cellStyle name="Moneda 3 6 2" xfId="1164"/>
    <cellStyle name="Moneda 3 7" xfId="1165"/>
    <cellStyle name="Moneda 3 8" xfId="1166"/>
    <cellStyle name="Moneda 30" xfId="1167"/>
    <cellStyle name="Moneda 30 2" xfId="1168"/>
    <cellStyle name="Moneda 30 2 2" xfId="1169"/>
    <cellStyle name="Moneda 30 3" xfId="1170"/>
    <cellStyle name="Moneda 30 3 2" xfId="1171"/>
    <cellStyle name="Moneda 30 3 2 2" xfId="1172"/>
    <cellStyle name="Moneda 30 3 2 2 2" xfId="1173"/>
    <cellStyle name="Moneda 30 3 2 2 2 2" xfId="1174"/>
    <cellStyle name="Moneda 30 3 2 2 3" xfId="1175"/>
    <cellStyle name="Moneda 30 3 2 3" xfId="1176"/>
    <cellStyle name="Moneda 30 3 2 3 2" xfId="1177"/>
    <cellStyle name="Moneda 30 3 2 4" xfId="1178"/>
    <cellStyle name="Moneda 30 3 2 4 2" xfId="1179"/>
    <cellStyle name="Moneda 30 3 3" xfId="1180"/>
    <cellStyle name="Moneda 30 3 3 2" xfId="1181"/>
    <cellStyle name="Moneda 30 3 3 2 2" xfId="1182"/>
    <cellStyle name="Moneda 30 3 4" xfId="1183"/>
    <cellStyle name="Moneda 30 3 4 2" xfId="1184"/>
    <cellStyle name="Moneda 30 4" xfId="1185"/>
    <cellStyle name="Moneda 30 4 2" xfId="1186"/>
    <cellStyle name="Moneda 30 5" xfId="1187"/>
    <cellStyle name="Moneda 30 6" xfId="1188"/>
    <cellStyle name="Moneda 30 6 2" xfId="1189"/>
    <cellStyle name="Moneda 31" xfId="1190"/>
    <cellStyle name="Moneda 31 2" xfId="1191"/>
    <cellStyle name="Moneda 31 2 2" xfId="1192"/>
    <cellStyle name="Moneda 31 3" xfId="1193"/>
    <cellStyle name="Moneda 31 3 2" xfId="1194"/>
    <cellStyle name="Moneda 31 3 2 2" xfId="1195"/>
    <cellStyle name="Moneda 31 3 2 2 2" xfId="1196"/>
    <cellStyle name="Moneda 31 3 2 2 2 2" xfId="1197"/>
    <cellStyle name="Moneda 31 3 2 2 3" xfId="1198"/>
    <cellStyle name="Moneda 31 3 2 3" xfId="1199"/>
    <cellStyle name="Moneda 31 3 2 3 2" xfId="1200"/>
    <cellStyle name="Moneda 31 3 2 4" xfId="1201"/>
    <cellStyle name="Moneda 31 3 2 4 2" xfId="1202"/>
    <cellStyle name="Moneda 31 3 3" xfId="1203"/>
    <cellStyle name="Moneda 31 3 3 2" xfId="1204"/>
    <cellStyle name="Moneda 31 3 3 2 2" xfId="1205"/>
    <cellStyle name="Moneda 31 3 4" xfId="1206"/>
    <cellStyle name="Moneda 31 3 4 2" xfId="1207"/>
    <cellStyle name="Moneda 31 4" xfId="1208"/>
    <cellStyle name="Moneda 31 4 2" xfId="1209"/>
    <cellStyle name="Moneda 31 5" xfId="1210"/>
    <cellStyle name="Moneda 31 6" xfId="1211"/>
    <cellStyle name="Moneda 31 6 2" xfId="1212"/>
    <cellStyle name="Moneda 32" xfId="1213"/>
    <cellStyle name="Moneda 32 2" xfId="1214"/>
    <cellStyle name="Moneda 32 2 2" xfId="1215"/>
    <cellStyle name="Moneda 32 3" xfId="1216"/>
    <cellStyle name="Moneda 32 3 2" xfId="1217"/>
    <cellStyle name="Moneda 32 3 2 2" xfId="1218"/>
    <cellStyle name="Moneda 32 3 2 2 2" xfId="1219"/>
    <cellStyle name="Moneda 32 3 2 2 2 2" xfId="1220"/>
    <cellStyle name="Moneda 32 3 2 2 3" xfId="1221"/>
    <cellStyle name="Moneda 32 3 2 3" xfId="1222"/>
    <cellStyle name="Moneda 32 3 2 3 2" xfId="1223"/>
    <cellStyle name="Moneda 32 3 2 4" xfId="1224"/>
    <cellStyle name="Moneda 32 3 2 4 2" xfId="1225"/>
    <cellStyle name="Moneda 32 3 3" xfId="1226"/>
    <cellStyle name="Moneda 32 3 3 2" xfId="1227"/>
    <cellStyle name="Moneda 32 3 3 2 2" xfId="1228"/>
    <cellStyle name="Moneda 32 3 4" xfId="1229"/>
    <cellStyle name="Moneda 32 3 4 2" xfId="1230"/>
    <cellStyle name="Moneda 32 4" xfId="1231"/>
    <cellStyle name="Moneda 32 4 2" xfId="1232"/>
    <cellStyle name="Moneda 32 5" xfId="1233"/>
    <cellStyle name="Moneda 32 6" xfId="1234"/>
    <cellStyle name="Moneda 32 6 2" xfId="1235"/>
    <cellStyle name="Moneda 33" xfId="1236"/>
    <cellStyle name="Moneda 33 2" xfId="1237"/>
    <cellStyle name="Moneda 33 2 2" xfId="1238"/>
    <cellStyle name="Moneda 33 3" xfId="1239"/>
    <cellStyle name="Moneda 33 3 2" xfId="1240"/>
    <cellStyle name="Moneda 33 3 2 2" xfId="1241"/>
    <cellStyle name="Moneda 33 3 2 2 2" xfId="1242"/>
    <cellStyle name="Moneda 33 3 2 2 2 2" xfId="1243"/>
    <cellStyle name="Moneda 33 3 2 2 3" xfId="1244"/>
    <cellStyle name="Moneda 33 3 2 3" xfId="1245"/>
    <cellStyle name="Moneda 33 3 2 3 2" xfId="1246"/>
    <cellStyle name="Moneda 33 3 2 4" xfId="1247"/>
    <cellStyle name="Moneda 33 3 2 4 2" xfId="1248"/>
    <cellStyle name="Moneda 33 3 3" xfId="1249"/>
    <cellStyle name="Moneda 33 3 3 2" xfId="1250"/>
    <cellStyle name="Moneda 33 3 3 2 2" xfId="1251"/>
    <cellStyle name="Moneda 33 3 4" xfId="1252"/>
    <cellStyle name="Moneda 33 3 4 2" xfId="1253"/>
    <cellStyle name="Moneda 33 4" xfId="1254"/>
    <cellStyle name="Moneda 33 4 2" xfId="1255"/>
    <cellStyle name="Moneda 33 5" xfId="1256"/>
    <cellStyle name="Moneda 33 6" xfId="1257"/>
    <cellStyle name="Moneda 33 6 2" xfId="1258"/>
    <cellStyle name="Moneda 34" xfId="1259"/>
    <cellStyle name="Moneda 34 2" xfId="1260"/>
    <cellStyle name="Moneda 34 2 2" xfId="1261"/>
    <cellStyle name="Moneda 34 3" xfId="1262"/>
    <cellStyle name="Moneda 34 3 2" xfId="1263"/>
    <cellStyle name="Moneda 34 3 2 2" xfId="1264"/>
    <cellStyle name="Moneda 34 3 2 2 2" xfId="1265"/>
    <cellStyle name="Moneda 34 3 2 2 2 2" xfId="1266"/>
    <cellStyle name="Moneda 34 3 2 2 3" xfId="1267"/>
    <cellStyle name="Moneda 34 3 2 3" xfId="1268"/>
    <cellStyle name="Moneda 34 3 2 3 2" xfId="1269"/>
    <cellStyle name="Moneda 34 3 2 4" xfId="1270"/>
    <cellStyle name="Moneda 34 3 2 4 2" xfId="1271"/>
    <cellStyle name="Moneda 34 3 3" xfId="1272"/>
    <cellStyle name="Moneda 34 3 3 2" xfId="1273"/>
    <cellStyle name="Moneda 34 3 3 2 2" xfId="1274"/>
    <cellStyle name="Moneda 34 3 4" xfId="1275"/>
    <cellStyle name="Moneda 34 3 4 2" xfId="1276"/>
    <cellStyle name="Moneda 34 4" xfId="1277"/>
    <cellStyle name="Moneda 34 4 2" xfId="1278"/>
    <cellStyle name="Moneda 34 5" xfId="1279"/>
    <cellStyle name="Moneda 34 6" xfId="1280"/>
    <cellStyle name="Moneda 34 6 2" xfId="1281"/>
    <cellStyle name="Moneda 35" xfId="1282"/>
    <cellStyle name="Moneda 35 2" xfId="1283"/>
    <cellStyle name="Moneda 35 2 2" xfId="1284"/>
    <cellStyle name="Moneda 35 3" xfId="1285"/>
    <cellStyle name="Moneda 35 3 2" xfId="1286"/>
    <cellStyle name="Moneda 35 3 2 2" xfId="1287"/>
    <cellStyle name="Moneda 35 3 2 2 2" xfId="1288"/>
    <cellStyle name="Moneda 35 3 2 2 2 2" xfId="1289"/>
    <cellStyle name="Moneda 35 3 2 2 3" xfId="1290"/>
    <cellStyle name="Moneda 35 3 2 3" xfId="1291"/>
    <cellStyle name="Moneda 35 3 2 3 2" xfId="1292"/>
    <cellStyle name="Moneda 35 3 2 4" xfId="1293"/>
    <cellStyle name="Moneda 35 3 2 4 2" xfId="1294"/>
    <cellStyle name="Moneda 35 3 3" xfId="1295"/>
    <cellStyle name="Moneda 35 3 3 2" xfId="1296"/>
    <cellStyle name="Moneda 35 3 3 2 2" xfId="1297"/>
    <cellStyle name="Moneda 35 3 4" xfId="1298"/>
    <cellStyle name="Moneda 35 3 4 2" xfId="1299"/>
    <cellStyle name="Moneda 35 4" xfId="1300"/>
    <cellStyle name="Moneda 35 4 2" xfId="1301"/>
    <cellStyle name="Moneda 35 5" xfId="1302"/>
    <cellStyle name="Moneda 35 6" xfId="1303"/>
    <cellStyle name="Moneda 35 6 2" xfId="1304"/>
    <cellStyle name="Moneda 36" xfId="1305"/>
    <cellStyle name="Moneda 36 2" xfId="1306"/>
    <cellStyle name="Moneda 36 2 2" xfId="1307"/>
    <cellStyle name="Moneda 36 3" xfId="1308"/>
    <cellStyle name="Moneda 36 3 2" xfId="1309"/>
    <cellStyle name="Moneda 36 3 2 2" xfId="1310"/>
    <cellStyle name="Moneda 36 3 2 2 2" xfId="1311"/>
    <cellStyle name="Moneda 36 3 2 2 2 2" xfId="1312"/>
    <cellStyle name="Moneda 36 3 2 2 3" xfId="1313"/>
    <cellStyle name="Moneda 36 3 2 3" xfId="1314"/>
    <cellStyle name="Moneda 36 3 2 3 2" xfId="1315"/>
    <cellStyle name="Moneda 36 3 2 4" xfId="1316"/>
    <cellStyle name="Moneda 36 3 2 4 2" xfId="1317"/>
    <cellStyle name="Moneda 36 3 3" xfId="1318"/>
    <cellStyle name="Moneda 36 3 3 2" xfId="1319"/>
    <cellStyle name="Moneda 36 3 3 2 2" xfId="1320"/>
    <cellStyle name="Moneda 36 3 4" xfId="1321"/>
    <cellStyle name="Moneda 36 3 4 2" xfId="1322"/>
    <cellStyle name="Moneda 36 4" xfId="1323"/>
    <cellStyle name="Moneda 36 4 2" xfId="1324"/>
    <cellStyle name="Moneda 36 5" xfId="1325"/>
    <cellStyle name="Moneda 36 6" xfId="1326"/>
    <cellStyle name="Moneda 36 6 2" xfId="1327"/>
    <cellStyle name="Moneda 37" xfId="1328"/>
    <cellStyle name="Moneda 37 2" xfId="1329"/>
    <cellStyle name="Moneda 37 2 2" xfId="1330"/>
    <cellStyle name="Moneda 37 3" xfId="1331"/>
    <cellStyle name="Moneda 37 3 2" xfId="1332"/>
    <cellStyle name="Moneda 37 3 2 2" xfId="1333"/>
    <cellStyle name="Moneda 37 3 2 2 2" xfId="1334"/>
    <cellStyle name="Moneda 37 3 2 2 2 2" xfId="1335"/>
    <cellStyle name="Moneda 37 3 2 2 3" xfId="1336"/>
    <cellStyle name="Moneda 37 3 2 3" xfId="1337"/>
    <cellStyle name="Moneda 37 3 2 3 2" xfId="1338"/>
    <cellStyle name="Moneda 37 3 2 4" xfId="1339"/>
    <cellStyle name="Moneda 37 3 2 4 2" xfId="1340"/>
    <cellStyle name="Moneda 37 3 3" xfId="1341"/>
    <cellStyle name="Moneda 37 3 3 2" xfId="1342"/>
    <cellStyle name="Moneda 37 3 3 2 2" xfId="1343"/>
    <cellStyle name="Moneda 37 3 4" xfId="1344"/>
    <cellStyle name="Moneda 37 3 4 2" xfId="1345"/>
    <cellStyle name="Moneda 37 4" xfId="1346"/>
    <cellStyle name="Moneda 37 4 2" xfId="1347"/>
    <cellStyle name="Moneda 37 5" xfId="1348"/>
    <cellStyle name="Moneda 37 6" xfId="1349"/>
    <cellStyle name="Moneda 37 6 2" xfId="1350"/>
    <cellStyle name="Moneda 38" xfId="1351"/>
    <cellStyle name="Moneda 38 2" xfId="1352"/>
    <cellStyle name="Moneda 38 2 2" xfId="1353"/>
    <cellStyle name="Moneda 38 3" xfId="1354"/>
    <cellStyle name="Moneda 38 3 2" xfId="1355"/>
    <cellStyle name="Moneda 38 3 3" xfId="1356"/>
    <cellStyle name="Moneda 38 4" xfId="1357"/>
    <cellStyle name="Moneda 38 4 2" xfId="1358"/>
    <cellStyle name="Moneda 38 5" xfId="1359"/>
    <cellStyle name="Moneda 38 6" xfId="1360"/>
    <cellStyle name="Moneda 39" xfId="1361"/>
    <cellStyle name="Moneda 39 2" xfId="1362"/>
    <cellStyle name="Moneda 39 2 2" xfId="1363"/>
    <cellStyle name="Moneda 39 3" xfId="1364"/>
    <cellStyle name="Moneda 39 3 2" xfId="1365"/>
    <cellStyle name="Moneda 39 4" xfId="1366"/>
    <cellStyle name="Moneda 39 5" xfId="1367"/>
    <cellStyle name="Moneda 4" xfId="1368"/>
    <cellStyle name="Moneda 4 2" xfId="1369"/>
    <cellStyle name="Moneda 4 2 2" xfId="1370"/>
    <cellStyle name="Moneda 4 2 3" xfId="1371"/>
    <cellStyle name="Moneda 4 3" xfId="1372"/>
    <cellStyle name="Moneda 4 3 2" xfId="1373"/>
    <cellStyle name="Moneda 4 4" xfId="1374"/>
    <cellStyle name="Moneda 4 5" xfId="1375"/>
    <cellStyle name="Moneda 4 6" xfId="1376"/>
    <cellStyle name="Moneda 4 7" xfId="1377"/>
    <cellStyle name="Moneda 4 8" xfId="1378"/>
    <cellStyle name="Moneda 4 9" xfId="1379"/>
    <cellStyle name="Moneda 40" xfId="1380"/>
    <cellStyle name="Moneda 40 2" xfId="1381"/>
    <cellStyle name="Moneda 40 2 2" xfId="1382"/>
    <cellStyle name="Moneda 40 3" xfId="1383"/>
    <cellStyle name="Moneda 40 3 2" xfId="1384"/>
    <cellStyle name="Moneda 40 4" xfId="1385"/>
    <cellStyle name="Moneda 40 5" xfId="1386"/>
    <cellStyle name="Moneda 41" xfId="1387"/>
    <cellStyle name="Moneda 41 2" xfId="1388"/>
    <cellStyle name="Moneda 41 2 2" xfId="1389"/>
    <cellStyle name="Moneda 41 3" xfId="1390"/>
    <cellStyle name="Moneda 41 3 2" xfId="1391"/>
    <cellStyle name="Moneda 41 4" xfId="1392"/>
    <cellStyle name="Moneda 41 5" xfId="1393"/>
    <cellStyle name="Moneda 42" xfId="1394"/>
    <cellStyle name="Moneda 42 2" xfId="1395"/>
    <cellStyle name="Moneda 42 2 2" xfId="1396"/>
    <cellStyle name="Moneda 42 3" xfId="1397"/>
    <cellStyle name="Moneda 42 3 2" xfId="1398"/>
    <cellStyle name="Moneda 42 4" xfId="1399"/>
    <cellStyle name="Moneda 42 5" xfId="1400"/>
    <cellStyle name="Moneda 43" xfId="1401"/>
    <cellStyle name="Moneda 43 2" xfId="1402"/>
    <cellStyle name="Moneda 43 2 2" xfId="1403"/>
    <cellStyle name="Moneda 43 3" xfId="1404"/>
    <cellStyle name="Moneda 43 3 2" xfId="1405"/>
    <cellStyle name="Moneda 43 4" xfId="1406"/>
    <cellStyle name="Moneda 43 5" xfId="1407"/>
    <cellStyle name="Moneda 44" xfId="1408"/>
    <cellStyle name="Moneda 44 2" xfId="1409"/>
    <cellStyle name="Moneda 44 2 2" xfId="1410"/>
    <cellStyle name="Moneda 44 3" xfId="1411"/>
    <cellStyle name="Moneda 44 3 2" xfId="1412"/>
    <cellStyle name="Moneda 44 4" xfId="1413"/>
    <cellStyle name="Moneda 44 5" xfId="1414"/>
    <cellStyle name="Moneda 45" xfId="1415"/>
    <cellStyle name="Moneda 45 2" xfId="1416"/>
    <cellStyle name="Moneda 45 2 2" xfId="1417"/>
    <cellStyle name="Moneda 45 3" xfId="1418"/>
    <cellStyle name="Moneda 45 3 2" xfId="1419"/>
    <cellStyle name="Moneda 45 4" xfId="1420"/>
    <cellStyle name="Moneda 45 5" xfId="1421"/>
    <cellStyle name="Moneda 46" xfId="1422"/>
    <cellStyle name="Moneda 46 2" xfId="1423"/>
    <cellStyle name="Moneda 46 2 2" xfId="1424"/>
    <cellStyle name="Moneda 46 3" xfId="1425"/>
    <cellStyle name="Moneda 46 3 2" xfId="1426"/>
    <cellStyle name="Moneda 46 4" xfId="1427"/>
    <cellStyle name="Moneda 46 5" xfId="1428"/>
    <cellStyle name="Moneda 47" xfId="1429"/>
    <cellStyle name="Moneda 47 2" xfId="1430"/>
    <cellStyle name="Moneda 47 2 2" xfId="1431"/>
    <cellStyle name="Moneda 47 3" xfId="1432"/>
    <cellStyle name="Moneda 47 3 2" xfId="1433"/>
    <cellStyle name="Moneda 47 4" xfId="1434"/>
    <cellStyle name="Moneda 47 5" xfId="1435"/>
    <cellStyle name="Moneda 48" xfId="1436"/>
    <cellStyle name="Moneda 48 2" xfId="1437"/>
    <cellStyle name="Moneda 48 2 2" xfId="1438"/>
    <cellStyle name="Moneda 48 3" xfId="1439"/>
    <cellStyle name="Moneda 48 3 2" xfId="1440"/>
    <cellStyle name="Moneda 48 4" xfId="1441"/>
    <cellStyle name="Moneda 48 5" xfId="1442"/>
    <cellStyle name="Moneda 49" xfId="1443"/>
    <cellStyle name="Moneda 49 2" xfId="1444"/>
    <cellStyle name="Moneda 49 2 2" xfId="1445"/>
    <cellStyle name="Moneda 49 3" xfId="1446"/>
    <cellStyle name="Moneda 49 3 2" xfId="1447"/>
    <cellStyle name="Moneda 49 4" xfId="1448"/>
    <cellStyle name="Moneda 49 5" xfId="1449"/>
    <cellStyle name="Moneda 5" xfId="1450"/>
    <cellStyle name="Moneda 5 2" xfId="1451"/>
    <cellStyle name="Moneda 5 2 2" xfId="1452"/>
    <cellStyle name="Moneda 5 3" xfId="1453"/>
    <cellStyle name="Moneda 5 3 2" xfId="1454"/>
    <cellStyle name="Moneda 5 4" xfId="1455"/>
    <cellStyle name="Moneda 5 5" xfId="1456"/>
    <cellStyle name="Moneda 50" xfId="1457"/>
    <cellStyle name="Moneda 50 2" xfId="1458"/>
    <cellStyle name="Moneda 50 2 2" xfId="1459"/>
    <cellStyle name="Moneda 50 3" xfId="1460"/>
    <cellStyle name="Moneda 50 3 2" xfId="1461"/>
    <cellStyle name="Moneda 50 4" xfId="1462"/>
    <cellStyle name="Moneda 50 5" xfId="1463"/>
    <cellStyle name="Moneda 51" xfId="1464"/>
    <cellStyle name="Moneda 51 2" xfId="1465"/>
    <cellStyle name="Moneda 51 2 2" xfId="1466"/>
    <cellStyle name="Moneda 51 3" xfId="1467"/>
    <cellStyle name="Moneda 51 3 2" xfId="1468"/>
    <cellStyle name="Moneda 51 4" xfId="1469"/>
    <cellStyle name="Moneda 51 5" xfId="1470"/>
    <cellStyle name="Moneda 52" xfId="1471"/>
    <cellStyle name="Moneda 52 2" xfId="1472"/>
    <cellStyle name="Moneda 52 2 2" xfId="1473"/>
    <cellStyle name="Moneda 52 3" xfId="1474"/>
    <cellStyle name="Moneda 52 3 2" xfId="1475"/>
    <cellStyle name="Moneda 52 4" xfId="1476"/>
    <cellStyle name="Moneda 52 5" xfId="1477"/>
    <cellStyle name="Moneda 53" xfId="1478"/>
    <cellStyle name="Moneda 53 2" xfId="1479"/>
    <cellStyle name="Moneda 53 2 2" xfId="1480"/>
    <cellStyle name="Moneda 53 3" xfId="1481"/>
    <cellStyle name="Moneda 53 3 2" xfId="1482"/>
    <cellStyle name="Moneda 53 4" xfId="1483"/>
    <cellStyle name="Moneda 53 5" xfId="1484"/>
    <cellStyle name="Moneda 54" xfId="1485"/>
    <cellStyle name="Moneda 54 2" xfId="1486"/>
    <cellStyle name="Moneda 54 2 2" xfId="1487"/>
    <cellStyle name="Moneda 54 3" xfId="1488"/>
    <cellStyle name="Moneda 54 3 2" xfId="1489"/>
    <cellStyle name="Moneda 54 4" xfId="1490"/>
    <cellStyle name="Moneda 54 5" xfId="1491"/>
    <cellStyle name="Moneda 55" xfId="1492"/>
    <cellStyle name="Moneda 55 2" xfId="1493"/>
    <cellStyle name="Moneda 55 2 2" xfId="1494"/>
    <cellStyle name="Moneda 55 3" xfId="1495"/>
    <cellStyle name="Moneda 55 3 2" xfId="1496"/>
    <cellStyle name="Moneda 55 4" xfId="1497"/>
    <cellStyle name="Moneda 55 5" xfId="1498"/>
    <cellStyle name="Moneda 56" xfId="1499"/>
    <cellStyle name="Moneda 56 2" xfId="1500"/>
    <cellStyle name="Moneda 56 2 2" xfId="1501"/>
    <cellStyle name="Moneda 56 3" xfId="1502"/>
    <cellStyle name="Moneda 56 3 2" xfId="1503"/>
    <cellStyle name="Moneda 56 4" xfId="1504"/>
    <cellStyle name="Moneda 56 5" xfId="1505"/>
    <cellStyle name="Moneda 57" xfId="1506"/>
    <cellStyle name="Moneda 57 2" xfId="1507"/>
    <cellStyle name="Moneda 57 2 2" xfId="1508"/>
    <cellStyle name="Moneda 57 3" xfId="1509"/>
    <cellStyle name="Moneda 57 3 2" xfId="1510"/>
    <cellStyle name="Moneda 57 4" xfId="1511"/>
    <cellStyle name="Moneda 57 5" xfId="1512"/>
    <cellStyle name="Moneda 58" xfId="1513"/>
    <cellStyle name="Moneda 58 2" xfId="1514"/>
    <cellStyle name="Moneda 58 2 2" xfId="1515"/>
    <cellStyle name="Moneda 58 3" xfId="1516"/>
    <cellStyle name="Moneda 58 3 2" xfId="1517"/>
    <cellStyle name="Moneda 58 4" xfId="1518"/>
    <cellStyle name="Moneda 58 5" xfId="1519"/>
    <cellStyle name="Moneda 59" xfId="1520"/>
    <cellStyle name="Moneda 59 2" xfId="1521"/>
    <cellStyle name="Moneda 59 2 2" xfId="1522"/>
    <cellStyle name="Moneda 59 3" xfId="1523"/>
    <cellStyle name="Moneda 59 3 2" xfId="1524"/>
    <cellStyle name="Moneda 59 4" xfId="1525"/>
    <cellStyle name="Moneda 59 5" xfId="1526"/>
    <cellStyle name="Moneda 6" xfId="1527"/>
    <cellStyle name="Moneda 6 2" xfId="1528"/>
    <cellStyle name="Moneda 6 2 2" xfId="1529"/>
    <cellStyle name="Moneda 6 3" xfId="1530"/>
    <cellStyle name="Moneda 6 3 2" xfId="1531"/>
    <cellStyle name="Moneda 6 3 2 2" xfId="1532"/>
    <cellStyle name="Moneda 6 3 2 2 2" xfId="1533"/>
    <cellStyle name="Moneda 6 3 2 2 2 2" xfId="1534"/>
    <cellStyle name="Moneda 6 3 2 2 3" xfId="1535"/>
    <cellStyle name="Moneda 6 3 2 3" xfId="1536"/>
    <cellStyle name="Moneda 6 3 2 3 2" xfId="1537"/>
    <cellStyle name="Moneda 6 3 2 4" xfId="1538"/>
    <cellStyle name="Moneda 6 3 3" xfId="1539"/>
    <cellStyle name="Moneda 6 3 3 2" xfId="1540"/>
    <cellStyle name="Moneda 6 3 4" xfId="1541"/>
    <cellStyle name="Moneda 6 3 4 2" xfId="1542"/>
    <cellStyle name="Moneda 6 4" xfId="1543"/>
    <cellStyle name="Moneda 6 5" xfId="1544"/>
    <cellStyle name="Moneda 60" xfId="1545"/>
    <cellStyle name="Moneda 60 2" xfId="1546"/>
    <cellStyle name="Moneda 60 2 2" xfId="1547"/>
    <cellStyle name="Moneda 60 3" xfId="1548"/>
    <cellStyle name="Moneda 60 3 2" xfId="1549"/>
    <cellStyle name="Moneda 60 4" xfId="1550"/>
    <cellStyle name="Moneda 60 5" xfId="1551"/>
    <cellStyle name="Moneda 61" xfId="1552"/>
    <cellStyle name="Moneda 61 2" xfId="1553"/>
    <cellStyle name="Moneda 61 2 2" xfId="1554"/>
    <cellStyle name="Moneda 61 3" xfId="1555"/>
    <cellStyle name="Moneda 61 3 2" xfId="1556"/>
    <cellStyle name="Moneda 61 4" xfId="1557"/>
    <cellStyle name="Moneda 61 5" xfId="1558"/>
    <cellStyle name="Moneda 62" xfId="1559"/>
    <cellStyle name="Moneda 62 2" xfId="1560"/>
    <cellStyle name="Moneda 62 2 2" xfId="1561"/>
    <cellStyle name="Moneda 62 3" xfId="1562"/>
    <cellStyle name="Moneda 62 3 2" xfId="1563"/>
    <cellStyle name="Moneda 62 4" xfId="1564"/>
    <cellStyle name="Moneda 62 5" xfId="1565"/>
    <cellStyle name="Moneda 63" xfId="1566"/>
    <cellStyle name="Moneda 63 2" xfId="1567"/>
    <cellStyle name="Moneda 63 2 2" xfId="1568"/>
    <cellStyle name="Moneda 63 3" xfId="1569"/>
    <cellStyle name="Moneda 63 3 2" xfId="1570"/>
    <cellStyle name="Moneda 63 4" xfId="1571"/>
    <cellStyle name="Moneda 63 5" xfId="1572"/>
    <cellStyle name="Moneda 64" xfId="1573"/>
    <cellStyle name="Moneda 64 2" xfId="1574"/>
    <cellStyle name="Moneda 64 2 2" xfId="1575"/>
    <cellStyle name="Moneda 64 3" xfId="1576"/>
    <cellStyle name="Moneda 64 4" xfId="1577"/>
    <cellStyle name="Moneda 64 5" xfId="1578"/>
    <cellStyle name="Moneda 65" xfId="1579"/>
    <cellStyle name="Moneda 65 2" xfId="1580"/>
    <cellStyle name="Moneda 65 2 2" xfId="1581"/>
    <cellStyle name="Moneda 65 3" xfId="1582"/>
    <cellStyle name="Moneda 65 4" xfId="1583"/>
    <cellStyle name="Moneda 65 5" xfId="1584"/>
    <cellStyle name="Moneda 66" xfId="1585"/>
    <cellStyle name="Moneda 66 2" xfId="1586"/>
    <cellStyle name="Moneda 66 2 2" xfId="1587"/>
    <cellStyle name="Moneda 66 3" xfId="1588"/>
    <cellStyle name="Moneda 66 4" xfId="1589"/>
    <cellStyle name="Moneda 66 5" xfId="1590"/>
    <cellStyle name="Moneda 67" xfId="1591"/>
    <cellStyle name="Moneda 67 2" xfId="1592"/>
    <cellStyle name="Moneda 67 2 2" xfId="1593"/>
    <cellStyle name="Moneda 67 3" xfId="1594"/>
    <cellStyle name="Moneda 67 4" xfId="1595"/>
    <cellStyle name="Moneda 67 5" xfId="1596"/>
    <cellStyle name="Moneda 68" xfId="1597"/>
    <cellStyle name="Moneda 68 2" xfId="1598"/>
    <cellStyle name="Moneda 68 2 2" xfId="1599"/>
    <cellStyle name="Moneda 68 3" xfId="1600"/>
    <cellStyle name="Moneda 68 4" xfId="1601"/>
    <cellStyle name="Moneda 68 5" xfId="1602"/>
    <cellStyle name="Moneda 69" xfId="1603"/>
    <cellStyle name="Moneda 69 2" xfId="1604"/>
    <cellStyle name="Moneda 69 2 2" xfId="1605"/>
    <cellStyle name="Moneda 69 3" xfId="1606"/>
    <cellStyle name="Moneda 69 4" xfId="1607"/>
    <cellStyle name="Moneda 69 5" xfId="1608"/>
    <cellStyle name="Moneda 7" xfId="1609"/>
    <cellStyle name="Moneda 7 2" xfId="1610"/>
    <cellStyle name="Moneda 7 2 2" xfId="1611"/>
    <cellStyle name="Moneda 7 3" xfId="1612"/>
    <cellStyle name="Moneda 7 4" xfId="1613"/>
    <cellStyle name="Moneda 7 5" xfId="1614"/>
    <cellStyle name="Moneda 70" xfId="1615"/>
    <cellStyle name="Moneda 70 2" xfId="1616"/>
    <cellStyle name="Moneda 70 2 2" xfId="1617"/>
    <cellStyle name="Moneda 70 3" xfId="1618"/>
    <cellStyle name="Moneda 70 4" xfId="1619"/>
    <cellStyle name="Moneda 70 5" xfId="1620"/>
    <cellStyle name="Moneda 71" xfId="1621"/>
    <cellStyle name="Moneda 71 2" xfId="1622"/>
    <cellStyle name="Moneda 71 2 2" xfId="1623"/>
    <cellStyle name="Moneda 71 3" xfId="1624"/>
    <cellStyle name="Moneda 71 4" xfId="1625"/>
    <cellStyle name="Moneda 71 5" xfId="1626"/>
    <cellStyle name="Moneda 72" xfId="1627"/>
    <cellStyle name="Moneda 72 2" xfId="1628"/>
    <cellStyle name="Moneda 72 2 2" xfId="1629"/>
    <cellStyle name="Moneda 72 3" xfId="1630"/>
    <cellStyle name="Moneda 72 4" xfId="1631"/>
    <cellStyle name="Moneda 72 5" xfId="1632"/>
    <cellStyle name="Moneda 73" xfId="1633"/>
    <cellStyle name="Moneda 73 2" xfId="1634"/>
    <cellStyle name="Moneda 73 2 2" xfId="1635"/>
    <cellStyle name="Moneda 73 3" xfId="1636"/>
    <cellStyle name="Moneda 73 4" xfId="1637"/>
    <cellStyle name="Moneda 73 5" xfId="1638"/>
    <cellStyle name="Moneda 74" xfId="1639"/>
    <cellStyle name="Moneda 74 2" xfId="1640"/>
    <cellStyle name="Moneda 74 2 2" xfId="1641"/>
    <cellStyle name="Moneda 74 3" xfId="1642"/>
    <cellStyle name="Moneda 74 4" xfId="1643"/>
    <cellStyle name="Moneda 74 5" xfId="1644"/>
    <cellStyle name="Moneda 75" xfId="1645"/>
    <cellStyle name="Moneda 75 2" xfId="1646"/>
    <cellStyle name="Moneda 75 2 2" xfId="1647"/>
    <cellStyle name="Moneda 75 3" xfId="1648"/>
    <cellStyle name="Moneda 75 4" xfId="1649"/>
    <cellStyle name="Moneda 75 5" xfId="1650"/>
    <cellStyle name="Moneda 76" xfId="1651"/>
    <cellStyle name="Moneda 76 2" xfId="1652"/>
    <cellStyle name="Moneda 76 2 2" xfId="1653"/>
    <cellStyle name="Moneda 76 3" xfId="1654"/>
    <cellStyle name="Moneda 76 4" xfId="1655"/>
    <cellStyle name="Moneda 76 5" xfId="1656"/>
    <cellStyle name="Moneda 77" xfId="1657"/>
    <cellStyle name="Moneda 77 2" xfId="1658"/>
    <cellStyle name="Moneda 77 2 2" xfId="1659"/>
    <cellStyle name="Moneda 77 3" xfId="1660"/>
    <cellStyle name="Moneda 77 4" xfId="1661"/>
    <cellStyle name="Moneda 77 5" xfId="1662"/>
    <cellStyle name="Moneda 78" xfId="1663"/>
    <cellStyle name="Moneda 78 2" xfId="1664"/>
    <cellStyle name="Moneda 78 2 2" xfId="1665"/>
    <cellStyle name="Moneda 78 3" xfId="1666"/>
    <cellStyle name="Moneda 78 4" xfId="1667"/>
    <cellStyle name="Moneda 78 5" xfId="1668"/>
    <cellStyle name="Moneda 79" xfId="1669"/>
    <cellStyle name="Moneda 79 2" xfId="1670"/>
    <cellStyle name="Moneda 79 2 2" xfId="1671"/>
    <cellStyle name="Moneda 79 3" xfId="1672"/>
    <cellStyle name="Moneda 79 4" xfId="1673"/>
    <cellStyle name="Moneda 79 5" xfId="1674"/>
    <cellStyle name="Moneda 8" xfId="1675"/>
    <cellStyle name="Moneda 8 2" xfId="1676"/>
    <cellStyle name="Moneda 8 2 2" xfId="1677"/>
    <cellStyle name="Moneda 8 3" xfId="1678"/>
    <cellStyle name="Moneda 8 4" xfId="1679"/>
    <cellStyle name="Moneda 8 5" xfId="1680"/>
    <cellStyle name="Moneda 80" xfId="1681"/>
    <cellStyle name="Moneda 80 2" xfId="1682"/>
    <cellStyle name="Moneda 80 2 2" xfId="1683"/>
    <cellStyle name="Moneda 80 3" xfId="1684"/>
    <cellStyle name="Moneda 80 4" xfId="1685"/>
    <cellStyle name="Moneda 80 5" xfId="1686"/>
    <cellStyle name="Moneda 81" xfId="1687"/>
    <cellStyle name="Moneda 81 2" xfId="1688"/>
    <cellStyle name="Moneda 81 2 2" xfId="1689"/>
    <cellStyle name="Moneda 81 3" xfId="1690"/>
    <cellStyle name="Moneda 81 4" xfId="1691"/>
    <cellStyle name="Moneda 81 5" xfId="1692"/>
    <cellStyle name="Moneda 82" xfId="1693"/>
    <cellStyle name="Moneda 82 2" xfId="1694"/>
    <cellStyle name="Moneda 82 2 2" xfId="1695"/>
    <cellStyle name="Moneda 82 3" xfId="1696"/>
    <cellStyle name="Moneda 82 4" xfId="1697"/>
    <cellStyle name="Moneda 82 5" xfId="1698"/>
    <cellStyle name="Moneda 83" xfId="1699"/>
    <cellStyle name="Moneda 83 2" xfId="1700"/>
    <cellStyle name="Moneda 83 2 2" xfId="1701"/>
    <cellStyle name="Moneda 83 3" xfId="1702"/>
    <cellStyle name="Moneda 83 4" xfId="1703"/>
    <cellStyle name="Moneda 83 5" xfId="1704"/>
    <cellStyle name="Moneda 84" xfId="1705"/>
    <cellStyle name="Moneda 84 2" xfId="1706"/>
    <cellStyle name="Moneda 84 2 2" xfId="1707"/>
    <cellStyle name="Moneda 84 3" xfId="1708"/>
    <cellStyle name="Moneda 84 4" xfId="1709"/>
    <cellStyle name="Moneda 84 5" xfId="1710"/>
    <cellStyle name="Moneda 85" xfId="1711"/>
    <cellStyle name="Moneda 85 2" xfId="1712"/>
    <cellStyle name="Moneda 85 2 2" xfId="1713"/>
    <cellStyle name="Moneda 85 3" xfId="1714"/>
    <cellStyle name="Moneda 85 4" xfId="1715"/>
    <cellStyle name="Moneda 85 5" xfId="1716"/>
    <cellStyle name="Moneda 86" xfId="1717"/>
    <cellStyle name="Moneda 86 2" xfId="1718"/>
    <cellStyle name="Moneda 86 2 2" xfId="1719"/>
    <cellStyle name="Moneda 86 2 2 2" xfId="1720"/>
    <cellStyle name="Moneda 86 2 3" xfId="1721"/>
    <cellStyle name="Moneda 86 2 4" xfId="1722"/>
    <cellStyle name="Moneda 86 2 5" xfId="1723"/>
    <cellStyle name="Moneda 86 3" xfId="1724"/>
    <cellStyle name="Moneda 86 3 2" xfId="1725"/>
    <cellStyle name="Moneda 86 3 2 2" xfId="1726"/>
    <cellStyle name="Moneda 86 3 2 2 2" xfId="1727"/>
    <cellStyle name="Moneda 86 3 2 3" xfId="1728"/>
    <cellStyle name="Moneda 86 3 3" xfId="1729"/>
    <cellStyle name="Moneda 86 3 3 2" xfId="1730"/>
    <cellStyle name="Moneda 86 3 4" xfId="1731"/>
    <cellStyle name="Moneda 86 4" xfId="1732"/>
    <cellStyle name="Moneda 86 4 2" xfId="1733"/>
    <cellStyle name="Moneda 86 5" xfId="1734"/>
    <cellStyle name="Moneda 86 5 2" xfId="1735"/>
    <cellStyle name="Moneda 86 6" xfId="1736"/>
    <cellStyle name="Moneda 87" xfId="1737"/>
    <cellStyle name="Moneda 87 2" xfId="1738"/>
    <cellStyle name="Moneda 87 2 2" xfId="1739"/>
    <cellStyle name="Moneda 87 2 2 2" xfId="1740"/>
    <cellStyle name="Moneda 87 2 3" xfId="1741"/>
    <cellStyle name="Moneda 87 2 4" xfId="1742"/>
    <cellStyle name="Moneda 87 2 5" xfId="1743"/>
    <cellStyle name="Moneda 87 3" xfId="1744"/>
    <cellStyle name="Moneda 87 3 2" xfId="1745"/>
    <cellStyle name="Moneda 87 3 2 2" xfId="1746"/>
    <cellStyle name="Moneda 87 3 2 2 2" xfId="1747"/>
    <cellStyle name="Moneda 87 3 2 3" xfId="1748"/>
    <cellStyle name="Moneda 87 3 3" xfId="1749"/>
    <cellStyle name="Moneda 87 3 3 2" xfId="1750"/>
    <cellStyle name="Moneda 87 3 4" xfId="1751"/>
    <cellStyle name="Moneda 87 4" xfId="1752"/>
    <cellStyle name="Moneda 87 4 2" xfId="1753"/>
    <cellStyle name="Moneda 87 5" xfId="1754"/>
    <cellStyle name="Moneda 87 5 2" xfId="1755"/>
    <cellStyle name="Moneda 87 6" xfId="1756"/>
    <cellStyle name="Moneda 88" xfId="1757"/>
    <cellStyle name="Moneda 88 2" xfId="1758"/>
    <cellStyle name="Moneda 88 2 2" xfId="1759"/>
    <cellStyle name="Moneda 88 2 2 2" xfId="1760"/>
    <cellStyle name="Moneda 88 2 3" xfId="1761"/>
    <cellStyle name="Moneda 88 2 4" xfId="1762"/>
    <cellStyle name="Moneda 88 2 5" xfId="1763"/>
    <cellStyle name="Moneda 88 3" xfId="1764"/>
    <cellStyle name="Moneda 88 3 2" xfId="1765"/>
    <cellStyle name="Moneda 88 3 2 2" xfId="1766"/>
    <cellStyle name="Moneda 88 3 2 2 2" xfId="1767"/>
    <cellStyle name="Moneda 88 3 2 3" xfId="1768"/>
    <cellStyle name="Moneda 88 3 3" xfId="1769"/>
    <cellStyle name="Moneda 88 3 3 2" xfId="1770"/>
    <cellStyle name="Moneda 88 3 4" xfId="1771"/>
    <cellStyle name="Moneda 88 4" xfId="1772"/>
    <cellStyle name="Moneda 88 4 2" xfId="1773"/>
    <cellStyle name="Moneda 88 5" xfId="1774"/>
    <cellStyle name="Moneda 88 5 2" xfId="1775"/>
    <cellStyle name="Moneda 88 6" xfId="1776"/>
    <cellStyle name="Moneda 89" xfId="1777"/>
    <cellStyle name="Moneda 89 2" xfId="1778"/>
    <cellStyle name="Moneda 89 2 2" xfId="1779"/>
    <cellStyle name="Moneda 89 2 2 2" xfId="1780"/>
    <cellStyle name="Moneda 89 2 3" xfId="1781"/>
    <cellStyle name="Moneda 89 2 4" xfId="1782"/>
    <cellStyle name="Moneda 89 2 5" xfId="1783"/>
    <cellStyle name="Moneda 89 3" xfId="1784"/>
    <cellStyle name="Moneda 89 3 2" xfId="1785"/>
    <cellStyle name="Moneda 89 3 2 2" xfId="1786"/>
    <cellStyle name="Moneda 89 3 2 2 2" xfId="1787"/>
    <cellStyle name="Moneda 89 3 2 3" xfId="1788"/>
    <cellStyle name="Moneda 89 3 3" xfId="1789"/>
    <cellStyle name="Moneda 89 3 3 2" xfId="1790"/>
    <cellStyle name="Moneda 89 3 4" xfId="1791"/>
    <cellStyle name="Moneda 89 4" xfId="1792"/>
    <cellStyle name="Moneda 89 4 2" xfId="1793"/>
    <cellStyle name="Moneda 89 5" xfId="1794"/>
    <cellStyle name="Moneda 89 5 2" xfId="1795"/>
    <cellStyle name="Moneda 89 6" xfId="1796"/>
    <cellStyle name="Moneda 9" xfId="1797"/>
    <cellStyle name="Moneda 9 2" xfId="1798"/>
    <cellStyle name="Moneda 9 2 2" xfId="1799"/>
    <cellStyle name="Moneda 9 3" xfId="1800"/>
    <cellStyle name="Moneda 9 4" xfId="1801"/>
    <cellStyle name="Moneda 9 5" xfId="1802"/>
    <cellStyle name="Moneda 90" xfId="1803"/>
    <cellStyle name="Moneda 90 2" xfId="1804"/>
    <cellStyle name="Moneda 90 2 2" xfId="1805"/>
    <cellStyle name="Moneda 90 2 2 2" xfId="1806"/>
    <cellStyle name="Moneda 90 2 3" xfId="1807"/>
    <cellStyle name="Moneda 90 2 4" xfId="1808"/>
    <cellStyle name="Moneda 90 2 5" xfId="1809"/>
    <cellStyle name="Moneda 90 3" xfId="1810"/>
    <cellStyle name="Moneda 90 3 2" xfId="1811"/>
    <cellStyle name="Moneda 90 3 2 2" xfId="1812"/>
    <cellStyle name="Moneda 90 3 2 2 2" xfId="1813"/>
    <cellStyle name="Moneda 90 3 2 3" xfId="1814"/>
    <cellStyle name="Moneda 90 3 3" xfId="1815"/>
    <cellStyle name="Moneda 90 3 3 2" xfId="1816"/>
    <cellStyle name="Moneda 90 3 4" xfId="1817"/>
    <cellStyle name="Moneda 90 4" xfId="1818"/>
    <cellStyle name="Moneda 90 4 2" xfId="1819"/>
    <cellStyle name="Moneda 90 5" xfId="1820"/>
    <cellStyle name="Moneda 90 5 2" xfId="1821"/>
    <cellStyle name="Moneda 90 6" xfId="1822"/>
    <cellStyle name="Moneda 91" xfId="1823"/>
    <cellStyle name="Moneda 91 2" xfId="1824"/>
    <cellStyle name="Moneda 91 2 2" xfId="1825"/>
    <cellStyle name="Moneda 91 2 2 2" xfId="1826"/>
    <cellStyle name="Moneda 91 2 3" xfId="1827"/>
    <cellStyle name="Moneda 91 2 4" xfId="1828"/>
    <cellStyle name="Moneda 91 2 5" xfId="1829"/>
    <cellStyle name="Moneda 91 3" xfId="1830"/>
    <cellStyle name="Moneda 91 3 2" xfId="1831"/>
    <cellStyle name="Moneda 91 3 2 2" xfId="1832"/>
    <cellStyle name="Moneda 91 3 2 2 2" xfId="1833"/>
    <cellStyle name="Moneda 91 3 2 3" xfId="1834"/>
    <cellStyle name="Moneda 91 3 3" xfId="1835"/>
    <cellStyle name="Moneda 91 3 3 2" xfId="1836"/>
    <cellStyle name="Moneda 91 3 4" xfId="1837"/>
    <cellStyle name="Moneda 91 4" xfId="1838"/>
    <cellStyle name="Moneda 91 4 2" xfId="1839"/>
    <cellStyle name="Moneda 91 5" xfId="1840"/>
    <cellStyle name="Moneda 91 5 2" xfId="1841"/>
    <cellStyle name="Moneda 91 6" xfId="1842"/>
    <cellStyle name="Moneda 92" xfId="1843"/>
    <cellStyle name="Moneda 92 2" xfId="1844"/>
    <cellStyle name="Moneda 92 2 2" xfId="1845"/>
    <cellStyle name="Moneda 92 2 2 2" xfId="1846"/>
    <cellStyle name="Moneda 92 2 3" xfId="1847"/>
    <cellStyle name="Moneda 92 2 4" xfId="1848"/>
    <cellStyle name="Moneda 92 2 5" xfId="1849"/>
    <cellStyle name="Moneda 92 3" xfId="1850"/>
    <cellStyle name="Moneda 92 3 2" xfId="1851"/>
    <cellStyle name="Moneda 92 3 2 2" xfId="1852"/>
    <cellStyle name="Moneda 92 3 2 2 2" xfId="1853"/>
    <cellStyle name="Moneda 92 3 2 3" xfId="1854"/>
    <cellStyle name="Moneda 92 3 3" xfId="1855"/>
    <cellStyle name="Moneda 92 3 3 2" xfId="1856"/>
    <cellStyle name="Moneda 92 3 4" xfId="1857"/>
    <cellStyle name="Moneda 92 4" xfId="1858"/>
    <cellStyle name="Moneda 92 4 2" xfId="1859"/>
    <cellStyle name="Moneda 92 5" xfId="1860"/>
    <cellStyle name="Moneda 92 5 2" xfId="1861"/>
    <cellStyle name="Moneda 92 6" xfId="1862"/>
    <cellStyle name="Moneda 93" xfId="1863"/>
    <cellStyle name="Moneda 93 2" xfId="1864"/>
    <cellStyle name="Moneda 93 2 2" xfId="1865"/>
    <cellStyle name="Moneda 93 2 2 2" xfId="1866"/>
    <cellStyle name="Moneda 93 2 3" xfId="1867"/>
    <cellStyle name="Moneda 93 2 4" xfId="1868"/>
    <cellStyle name="Moneda 93 2 5" xfId="1869"/>
    <cellStyle name="Moneda 93 3" xfId="1870"/>
    <cellStyle name="Moneda 93 3 2" xfId="1871"/>
    <cellStyle name="Moneda 93 3 2 2" xfId="1872"/>
    <cellStyle name="Moneda 93 3 2 2 2" xfId="1873"/>
    <cellStyle name="Moneda 93 3 2 3" xfId="1874"/>
    <cellStyle name="Moneda 93 3 3" xfId="1875"/>
    <cellStyle name="Moneda 93 3 3 2" xfId="1876"/>
    <cellStyle name="Moneda 93 3 4" xfId="1877"/>
    <cellStyle name="Moneda 93 4" xfId="1878"/>
    <cellStyle name="Moneda 93 4 2" xfId="1879"/>
    <cellStyle name="Moneda 93 5" xfId="1880"/>
    <cellStyle name="Moneda 93 5 2" xfId="1881"/>
    <cellStyle name="Moneda 93 6" xfId="1882"/>
    <cellStyle name="Moneda 94" xfId="1883"/>
    <cellStyle name="Moneda 94 2" xfId="1884"/>
    <cellStyle name="Moneda 94 2 2" xfId="1885"/>
    <cellStyle name="Moneda 94 2 2 2" xfId="1886"/>
    <cellStyle name="Moneda 94 2 2 2 2" xfId="1887"/>
    <cellStyle name="Moneda 94 2 2 2 2 2" xfId="1888"/>
    <cellStyle name="Moneda 94 2 2 2 3" xfId="1889"/>
    <cellStyle name="Moneda 94 2 2 3" xfId="1890"/>
    <cellStyle name="Moneda 94 2 2 3 2" xfId="1891"/>
    <cellStyle name="Moneda 94 2 2 4" xfId="1892"/>
    <cellStyle name="Moneda 94 2 2 4 2" xfId="1893"/>
    <cellStyle name="Moneda 94 2 3" xfId="1894"/>
    <cellStyle name="Moneda 94 2 3 2" xfId="1895"/>
    <cellStyle name="Moneda 94 2 4" xfId="1896"/>
    <cellStyle name="Moneda 94 2 4 2" xfId="1897"/>
    <cellStyle name="Moneda 94 2 5" xfId="1898"/>
    <cellStyle name="Moneda 94 2 5 2" xfId="1899"/>
    <cellStyle name="Moneda 94 3" xfId="1900"/>
    <cellStyle name="Moneda 94 4" xfId="1901"/>
    <cellStyle name="Moneda 95" xfId="1902"/>
    <cellStyle name="Moneda 95 2" xfId="1903"/>
    <cellStyle name="Moneda 95 2 2" xfId="1904"/>
    <cellStyle name="Moneda 95 2 2 2" xfId="1905"/>
    <cellStyle name="Moneda 95 2 2 2 2" xfId="1906"/>
    <cellStyle name="Moneda 95 2 2 2 2 2" xfId="1907"/>
    <cellStyle name="Moneda 95 2 2 2 3" xfId="1908"/>
    <cellStyle name="Moneda 95 2 2 3" xfId="1909"/>
    <cellStyle name="Moneda 95 2 2 3 2" xfId="1910"/>
    <cellStyle name="Moneda 95 2 2 4" xfId="1911"/>
    <cellStyle name="Moneda 95 2 3" xfId="1912"/>
    <cellStyle name="Moneda 95 2 3 2" xfId="1913"/>
    <cellStyle name="Moneda 95 2 4" xfId="1914"/>
    <cellStyle name="Moneda 95 2 4 2" xfId="1915"/>
    <cellStyle name="Moneda 95 2 5" xfId="1916"/>
    <cellStyle name="Moneda 95 3" xfId="1917"/>
    <cellStyle name="Moneda 95 4" xfId="1918"/>
    <cellStyle name="Moneda 95 4 2" xfId="1919"/>
    <cellStyle name="Moneda 96" xfId="1920"/>
    <cellStyle name="Moneda 96 2" xfId="1921"/>
    <cellStyle name="Moneda 96 2 2" xfId="1922"/>
    <cellStyle name="Moneda 96 3" xfId="1923"/>
    <cellStyle name="Moneda 96 3 2" xfId="1924"/>
    <cellStyle name="Moneda 96 3 2 2" xfId="1925"/>
    <cellStyle name="Moneda 96 3 2 2 2" xfId="1926"/>
    <cellStyle name="Moneda 96 3 2 2 2 2" xfId="1927"/>
    <cellStyle name="Moneda 96 3 2 2 3" xfId="1928"/>
    <cellStyle name="Moneda 96 3 2 3" xfId="1929"/>
    <cellStyle name="Moneda 96 3 2 3 2" xfId="1930"/>
    <cellStyle name="Moneda 96 3 2 4" xfId="1931"/>
    <cellStyle name="Moneda 96 3 3" xfId="1932"/>
    <cellStyle name="Moneda 96 3 3 2" xfId="1933"/>
    <cellStyle name="Moneda 96 4" xfId="1934"/>
    <cellStyle name="Moneda 96 5" xfId="1935"/>
    <cellStyle name="Moneda 96 5 2" xfId="1936"/>
    <cellStyle name="Moneda 97" xfId="1937"/>
    <cellStyle name="Moneda 97 2" xfId="1938"/>
    <cellStyle name="Moneda 97 2 2" xfId="1939"/>
    <cellStyle name="Moneda 97 3" xfId="1940"/>
    <cellStyle name="Moneda 97 3 2" xfId="1941"/>
    <cellStyle name="Moneda 97 3 2 2" xfId="1942"/>
    <cellStyle name="Moneda 97 3 2 2 2" xfId="1943"/>
    <cellStyle name="Moneda 97 3 2 2 2 2" xfId="1944"/>
    <cellStyle name="Moneda 97 3 2 2 3" xfId="1945"/>
    <cellStyle name="Moneda 97 3 2 3" xfId="1946"/>
    <cellStyle name="Moneda 97 3 2 3 2" xfId="1947"/>
    <cellStyle name="Moneda 97 3 2 4" xfId="1948"/>
    <cellStyle name="Moneda 97 3 3" xfId="1949"/>
    <cellStyle name="Moneda 97 3 3 2" xfId="1950"/>
    <cellStyle name="Moneda 97 4" xfId="1951"/>
    <cellStyle name="Moneda 97 5" xfId="1952"/>
    <cellStyle name="Moneda 97 5 2" xfId="1953"/>
    <cellStyle name="Moneda 98" xfId="1954"/>
    <cellStyle name="Moneda 98 2" xfId="1955"/>
    <cellStyle name="Moneda 98 2 2" xfId="1956"/>
    <cellStyle name="Moneda 98 3" xfId="1957"/>
    <cellStyle name="Moneda 98 3 2" xfId="1958"/>
    <cellStyle name="Moneda 98 3 2 2" xfId="1959"/>
    <cellStyle name="Moneda 98 3 2 2 2" xfId="1960"/>
    <cellStyle name="Moneda 98 3 2 2 2 2" xfId="1961"/>
    <cellStyle name="Moneda 98 3 2 2 3" xfId="1962"/>
    <cellStyle name="Moneda 98 3 2 3" xfId="1963"/>
    <cellStyle name="Moneda 98 3 2 3 2" xfId="1964"/>
    <cellStyle name="Moneda 98 3 2 4" xfId="1965"/>
    <cellStyle name="Moneda 98 3 3" xfId="1966"/>
    <cellStyle name="Moneda 98 3 3 2" xfId="1967"/>
    <cellStyle name="Moneda 98 4" xfId="1968"/>
    <cellStyle name="Moneda 98 5" xfId="1969"/>
    <cellStyle name="Moneda 98 5 2" xfId="1970"/>
    <cellStyle name="Moneda 99" xfId="1971"/>
    <cellStyle name="Moneda 99 2" xfId="1972"/>
    <cellStyle name="Moneda 99 2 2" xfId="1973"/>
    <cellStyle name="Moneda 99 3" xfId="1974"/>
    <cellStyle name="Moneda 99 4" xfId="1975"/>
    <cellStyle name="Moneda 99 4 2" xfId="1976"/>
    <cellStyle name="Monetario" xfId="1977"/>
    <cellStyle name="Monetario 2" xfId="1978"/>
    <cellStyle name="Monetario 2 2" xfId="1979"/>
    <cellStyle name="Monetario 2 2 2" xfId="1980"/>
    <cellStyle name="Monetario0" xfId="1981"/>
    <cellStyle name="Monetario0 2" xfId="1982"/>
    <cellStyle name="Monetario0 2 2" xfId="1983"/>
    <cellStyle name="Monetario0 2 2 2" xfId="1984"/>
    <cellStyle name="Neutral" xfId="1985"/>
    <cellStyle name="Neutral 2" xfId="1986"/>
    <cellStyle name="Neutral 3" xfId="1987"/>
    <cellStyle name="Normal 10" xfId="1988"/>
    <cellStyle name="Normal 10 10" xfId="1989"/>
    <cellStyle name="Normal 10 2" xfId="1990"/>
    <cellStyle name="Normal 10 2 2" xfId="1991"/>
    <cellStyle name="Normal 10 2 2 2" xfId="1992"/>
    <cellStyle name="Normal 10 2 2 2 2" xfId="1993"/>
    <cellStyle name="Normal 10 2 2 3" xfId="1994"/>
    <cellStyle name="Normal 10 2 3" xfId="1995"/>
    <cellStyle name="Normal 10 2 3 2" xfId="1996"/>
    <cellStyle name="Normal 10 2 4" xfId="1997"/>
    <cellStyle name="Normal 10 3" xfId="1998"/>
    <cellStyle name="Normal 10 3 2" xfId="1999"/>
    <cellStyle name="Normal 10 3 2 2" xfId="2000"/>
    <cellStyle name="Normal 10 3 2 2 2" xfId="2001"/>
    <cellStyle name="Normal 10 3 2 3" xfId="2002"/>
    <cellStyle name="Normal 10 3 3" xfId="2003"/>
    <cellStyle name="Normal 10 3 3 2" xfId="2004"/>
    <cellStyle name="Normal 10 3 4" xfId="2005"/>
    <cellStyle name="Normal 10 3 5" xfId="2006"/>
    <cellStyle name="Normal 10 4" xfId="2007"/>
    <cellStyle name="Normal 10 5" xfId="2008"/>
    <cellStyle name="Normal 10 5 2" xfId="2009"/>
    <cellStyle name="Normal 10 5 2 2" xfId="2010"/>
    <cellStyle name="Normal 10 5 3" xfId="2011"/>
    <cellStyle name="Normal 10 6" xfId="2012"/>
    <cellStyle name="Normal 10 6 2" xfId="2013"/>
    <cellStyle name="Normal 10 6 2 2" xfId="2014"/>
    <cellStyle name="Normal 10 6 3" xfId="2015"/>
    <cellStyle name="Normal 10 7" xfId="2016"/>
    <cellStyle name="Normal 10 7 2" xfId="2017"/>
    <cellStyle name="Normal 10 7 2 2" xfId="2018"/>
    <cellStyle name="Normal 10 7 3" xfId="2019"/>
    <cellStyle name="Normal 10 8" xfId="2020"/>
    <cellStyle name="Normal 10 8 2" xfId="2021"/>
    <cellStyle name="Normal 10 9" xfId="2022"/>
    <cellStyle name="Normal 11" xfId="2023"/>
    <cellStyle name="Normal 11 2" xfId="2024"/>
    <cellStyle name="Normal 11 2 2" xfId="2025"/>
    <cellStyle name="Normal 11 2 3" xfId="2026"/>
    <cellStyle name="Normal 11 3" xfId="2027"/>
    <cellStyle name="Normal 11 4" xfId="2028"/>
    <cellStyle name="Normal 12" xfId="2029"/>
    <cellStyle name="Normal 12 2" xfId="2030"/>
    <cellStyle name="Normal 12 2 2" xfId="2031"/>
    <cellStyle name="Normal 12 3" xfId="2032"/>
    <cellStyle name="Normal 12 4" xfId="2033"/>
    <cellStyle name="Normal 13" xfId="2034"/>
    <cellStyle name="Normal 13 2" xfId="2035"/>
    <cellStyle name="Normal 13 2 2" xfId="2036"/>
    <cellStyle name="Normal 13 2 3" xfId="2037"/>
    <cellStyle name="Normal 13 3" xfId="2038"/>
    <cellStyle name="Normal 13 4" xfId="2039"/>
    <cellStyle name="Normal 14" xfId="2040"/>
    <cellStyle name="Normal 14 2" xfId="2041"/>
    <cellStyle name="Normal 14 2 2" xfId="2042"/>
    <cellStyle name="Normal 14 2 3" xfId="2043"/>
    <cellStyle name="Normal 14 3" xfId="2044"/>
    <cellStyle name="Normal 14 3 2" xfId="2045"/>
    <cellStyle name="Normal 14 4" xfId="2046"/>
    <cellStyle name="Normal 14 5" xfId="2047"/>
    <cellStyle name="Normal 15" xfId="2048"/>
    <cellStyle name="Normal 15 2" xfId="2049"/>
    <cellStyle name="Normal 15 2 2" xfId="2050"/>
    <cellStyle name="Normal 15 2 3" xfId="2051"/>
    <cellStyle name="Normal 15 3" xfId="2052"/>
    <cellStyle name="Normal 15 4" xfId="2053"/>
    <cellStyle name="Normal 16" xfId="2054"/>
    <cellStyle name="Normal 16 2" xfId="2055"/>
    <cellStyle name="Normal 16 2 2" xfId="2056"/>
    <cellStyle name="Normal 16 3" xfId="2057"/>
    <cellStyle name="Normal 16 4" xfId="2058"/>
    <cellStyle name="Normal 17" xfId="2059"/>
    <cellStyle name="Normal 17 2" xfId="2060"/>
    <cellStyle name="Normal 17 2 2" xfId="2061"/>
    <cellStyle name="Normal 17 3" xfId="2062"/>
    <cellStyle name="Normal 17 4" xfId="2063"/>
    <cellStyle name="Normal 18" xfId="2064"/>
    <cellStyle name="Normal 19" xfId="2065"/>
    <cellStyle name="Normal 19 2" xfId="2066"/>
    <cellStyle name="Normal 19 3" xfId="2067"/>
    <cellStyle name="Normal 2" xfId="2068"/>
    <cellStyle name="Normal 2 2" xfId="2069"/>
    <cellStyle name="Normal 2 2 2" xfId="2070"/>
    <cellStyle name="Normal 2 2 2 2" xfId="2071"/>
    <cellStyle name="normal 2 2 2 3" xfId="2072"/>
    <cellStyle name="Normal 2 2 3" xfId="2073"/>
    <cellStyle name="Normal 2 2 4" xfId="2074"/>
    <cellStyle name="Normal 2 2 4 2" xfId="2075"/>
    <cellStyle name="Normal 2 2 5" xfId="2076"/>
    <cellStyle name="Normal 2 2 6" xfId="2077"/>
    <cellStyle name="Normal 2 3" xfId="2078"/>
    <cellStyle name="Normal 2 3 2" xfId="2079"/>
    <cellStyle name="Normal 2 3 2 2" xfId="2080"/>
    <cellStyle name="Normal 2 3 2 2 2" xfId="2081"/>
    <cellStyle name="Normal 2 3 2 3" xfId="2082"/>
    <cellStyle name="Normal 2 3 2 4" xfId="2083"/>
    <cellStyle name="Normal 2 3 3" xfId="2084"/>
    <cellStyle name="Normal 2 3 3 2" xfId="2085"/>
    <cellStyle name="Normal 2 3 3 2 2" xfId="2086"/>
    <cellStyle name="Normal 2 3 3 3" xfId="2087"/>
    <cellStyle name="Normal 2 3 3 4" xfId="2088"/>
    <cellStyle name="Normal 2 3 4" xfId="2089"/>
    <cellStyle name="Normal 2 3 4 2" xfId="2090"/>
    <cellStyle name="Normal 2 3 5" xfId="2091"/>
    <cellStyle name="Normal 2 3 6" xfId="2092"/>
    <cellStyle name="Normal 2 4" xfId="2093"/>
    <cellStyle name="Normal 2 4 2" xfId="2094"/>
    <cellStyle name="Normal 2 4 3" xfId="2095"/>
    <cellStyle name="Normal 2 4 3 2" xfId="2096"/>
    <cellStyle name="Normal 2 4 4" xfId="2097"/>
    <cellStyle name="Normal 2 4 5" xfId="2098"/>
    <cellStyle name="Normal 2 5" xfId="2099"/>
    <cellStyle name="Normal 2 6" xfId="2100"/>
    <cellStyle name="Normal 2 6 2" xfId="2101"/>
    <cellStyle name="Normal 2 7" xfId="2102"/>
    <cellStyle name="Normal 2 8" xfId="2103"/>
    <cellStyle name="Normal 2_PRESUPUESTO" xfId="2104"/>
    <cellStyle name="Normal 20" xfId="2105"/>
    <cellStyle name="Normal 20 2" xfId="2106"/>
    <cellStyle name="Normal 3" xfId="2107"/>
    <cellStyle name="Normal 3 10" xfId="2108"/>
    <cellStyle name="Normal 3 11" xfId="2109"/>
    <cellStyle name="Normal 3 12" xfId="2110"/>
    <cellStyle name="Normal 3 13" xfId="2111"/>
    <cellStyle name="Normal 3 2" xfId="2112"/>
    <cellStyle name="Normal 3 2 2" xfId="2113"/>
    <cellStyle name="Normal 3 2 2 2" xfId="2114"/>
    <cellStyle name="Normal 3 2 3" xfId="2115"/>
    <cellStyle name="Normal 3 3" xfId="2116"/>
    <cellStyle name="Normal 3 3 2" xfId="2117"/>
    <cellStyle name="Normal 3 3 2 2" xfId="2118"/>
    <cellStyle name="Normal 3 3 3" xfId="2119"/>
    <cellStyle name="Normal 3 3 4" xfId="2120"/>
    <cellStyle name="Normal 3 4" xfId="2121"/>
    <cellStyle name="Normal 3 4 2" xfId="2122"/>
    <cellStyle name="Normal 3 4 2 2" xfId="2123"/>
    <cellStyle name="Normal 3 4 2 2 2" xfId="2124"/>
    <cellStyle name="Normal 3 4 2 3" xfId="2125"/>
    <cellStyle name="Normal 3 4 3" xfId="2126"/>
    <cellStyle name="Normal 3 4 3 2" xfId="2127"/>
    <cellStyle name="Normal 3 4 4" xfId="2128"/>
    <cellStyle name="Normal 3 5" xfId="2129"/>
    <cellStyle name="Normal 3 5 2" xfId="2130"/>
    <cellStyle name="Normal 3 5 2 2" xfId="2131"/>
    <cellStyle name="Normal 3 5 2 2 2" xfId="2132"/>
    <cellStyle name="Normal 3 5 2 3" xfId="2133"/>
    <cellStyle name="Normal 3 5 3" xfId="2134"/>
    <cellStyle name="Normal 3 5 3 2" xfId="2135"/>
    <cellStyle name="Normal 3 5 4" xfId="2136"/>
    <cellStyle name="Normal 3 6" xfId="2137"/>
    <cellStyle name="Normal 3 6 2" xfId="2138"/>
    <cellStyle name="Normal 3 6 2 2" xfId="2139"/>
    <cellStyle name="Normal 3 6 3" xfId="2140"/>
    <cellStyle name="Normal 3 7" xfId="2141"/>
    <cellStyle name="Normal 3 7 2" xfId="2142"/>
    <cellStyle name="Normal 3 7 2 2" xfId="2143"/>
    <cellStyle name="Normal 3 7 3" xfId="2144"/>
    <cellStyle name="Normal 3 8" xfId="2145"/>
    <cellStyle name="Normal 3 8 2" xfId="2146"/>
    <cellStyle name="Normal 3 8 2 2" xfId="2147"/>
    <cellStyle name="Normal 3 8 3" xfId="2148"/>
    <cellStyle name="Normal 3 9" xfId="2149"/>
    <cellStyle name="Normal 3 9 2" xfId="2150"/>
    <cellStyle name="Normal 3_PPTO_5de julio_08" xfId="2151"/>
    <cellStyle name="Normal 4" xfId="2152"/>
    <cellStyle name="Normal 4 2" xfId="2153"/>
    <cellStyle name="Normal 4 2 2" xfId="2154"/>
    <cellStyle name="Normal 4 2 2 2" xfId="2155"/>
    <cellStyle name="Normal 4 2 2 3" xfId="2156"/>
    <cellStyle name="Normal 4 2 3" xfId="2157"/>
    <cellStyle name="Normal 4 2 4" xfId="2158"/>
    <cellStyle name="Normal 4 3" xfId="2159"/>
    <cellStyle name="Normal 4 3 2" xfId="2160"/>
    <cellStyle name="Normal 4 4" xfId="2161"/>
    <cellStyle name="Normal 4 4 2" xfId="2162"/>
    <cellStyle name="Normal 4 5" xfId="2163"/>
    <cellStyle name="Normal 5" xfId="2164"/>
    <cellStyle name="Normal 5 2" xfId="2165"/>
    <cellStyle name="Normal 5 2 2" xfId="2166"/>
    <cellStyle name="Normal 5 2 2 2" xfId="2167"/>
    <cellStyle name="Normal 5 2 3" xfId="2168"/>
    <cellStyle name="Normal 5 2 4" xfId="2169"/>
    <cellStyle name="Normal 5 2 5" xfId="2170"/>
    <cellStyle name="Normal 5 3" xfId="2171"/>
    <cellStyle name="Normal 5 3 2" xfId="2172"/>
    <cellStyle name="Normal 5 3 3" xfId="2173"/>
    <cellStyle name="Normal 5 3 4" xfId="2174"/>
    <cellStyle name="Normal 5 3 5" xfId="2175"/>
    <cellStyle name="Normal 5 4" xfId="2176"/>
    <cellStyle name="Normal 5 4 2" xfId="2177"/>
    <cellStyle name="Normal 5 4 3" xfId="2178"/>
    <cellStyle name="Normal 5 5" xfId="2179"/>
    <cellStyle name="Normal 5 6" xfId="2180"/>
    <cellStyle name="Normal 5 7" xfId="2181"/>
    <cellStyle name="Normal 6" xfId="2182"/>
    <cellStyle name="Normal 6 10" xfId="2183"/>
    <cellStyle name="Normal 6 11" xfId="2184"/>
    <cellStyle name="Normal 6 2" xfId="2185"/>
    <cellStyle name="Normal 6 2 2" xfId="2186"/>
    <cellStyle name="Normal 6 2 2 2" xfId="2187"/>
    <cellStyle name="Normal 6 2 3" xfId="2188"/>
    <cellStyle name="Normal 6 2 4" xfId="2189"/>
    <cellStyle name="Normal 6 2 5" xfId="2190"/>
    <cellStyle name="Normal 6 3" xfId="2191"/>
    <cellStyle name="Normal 6 3 2" xfId="2192"/>
    <cellStyle name="Normal 6 3 2 2" xfId="2193"/>
    <cellStyle name="Normal 6 3 2 2 2" xfId="2194"/>
    <cellStyle name="Normal 6 3 2 3" xfId="2195"/>
    <cellStyle name="Normal 6 3 2 4" xfId="2196"/>
    <cellStyle name="Normal 6 3 3" xfId="2197"/>
    <cellStyle name="Normal 6 3 3 2" xfId="2198"/>
    <cellStyle name="Normal 6 3 4" xfId="2199"/>
    <cellStyle name="Normal 6 3 5" xfId="2200"/>
    <cellStyle name="Normal 6 4" xfId="2201"/>
    <cellStyle name="Normal 6 4 2" xfId="2202"/>
    <cellStyle name="Normal 6 4 2 2" xfId="2203"/>
    <cellStyle name="Normal 6 4 2 2 2" xfId="2204"/>
    <cellStyle name="Normal 6 4 2 3" xfId="2205"/>
    <cellStyle name="Normal 6 4 3" xfId="2206"/>
    <cellStyle name="Normal 6 4 3 2" xfId="2207"/>
    <cellStyle name="Normal 6 4 4" xfId="2208"/>
    <cellStyle name="Normal 6 5" xfId="2209"/>
    <cellStyle name="Normal 6 5 2" xfId="2210"/>
    <cellStyle name="Normal 6 5 2 2" xfId="2211"/>
    <cellStyle name="Normal 6 5 3" xfId="2212"/>
    <cellStyle name="Normal 6 5 4" xfId="2213"/>
    <cellStyle name="Normal 6 6" xfId="2214"/>
    <cellStyle name="Normal 6 6 2" xfId="2215"/>
    <cellStyle name="Normal 6 6 2 2" xfId="2216"/>
    <cellStyle name="Normal 6 6 3" xfId="2217"/>
    <cellStyle name="Normal 6 7" xfId="2218"/>
    <cellStyle name="Normal 6 7 2" xfId="2219"/>
    <cellStyle name="Normal 6 7 2 2" xfId="2220"/>
    <cellStyle name="Normal 6 7 3" xfId="2221"/>
    <cellStyle name="Normal 6 8" xfId="2222"/>
    <cellStyle name="Normal 6 8 2" xfId="2223"/>
    <cellStyle name="Normal 6 9" xfId="2224"/>
    <cellStyle name="Normal 64 2" xfId="2225"/>
    <cellStyle name="Normal 7" xfId="2226"/>
    <cellStyle name="Normal 7 2" xfId="2227"/>
    <cellStyle name="Normal 7 2 2" xfId="2228"/>
    <cellStyle name="Normal 7 2 3" xfId="2229"/>
    <cellStyle name="Normal 7 3" xfId="2230"/>
    <cellStyle name="Normal 7 3 2" xfId="2231"/>
    <cellStyle name="Normal 7 3 3" xfId="2232"/>
    <cellStyle name="Normal 7 3 4" xfId="2233"/>
    <cellStyle name="Normal 7 4" xfId="2234"/>
    <cellStyle name="Normal 7 4 2" xfId="2235"/>
    <cellStyle name="Normal 7 5" xfId="2236"/>
    <cellStyle name="Normal 7 6" xfId="2237"/>
    <cellStyle name="Normal 8" xfId="2238"/>
    <cellStyle name="Normal 8 2" xfId="2239"/>
    <cellStyle name="Normal 8 2 2" xfId="2240"/>
    <cellStyle name="Normal 8 2 3" xfId="2241"/>
    <cellStyle name="Normal 8 2 4" xfId="2242"/>
    <cellStyle name="Normal 8 3" xfId="2243"/>
    <cellStyle name="Normal 8 3 2" xfId="2244"/>
    <cellStyle name="Normal 8 3 3" xfId="2245"/>
    <cellStyle name="Normal 8 4" xfId="2246"/>
    <cellStyle name="Normal 8 5" xfId="2247"/>
    <cellStyle name="Normal 8 6" xfId="2248"/>
    <cellStyle name="Normal 9" xfId="2249"/>
    <cellStyle name="Normal 9 2" xfId="2250"/>
    <cellStyle name="Normal 9 2 2" xfId="2251"/>
    <cellStyle name="Normal 9 2 2 2" xfId="2252"/>
    <cellStyle name="Normal 9 2 2 2 2" xfId="2253"/>
    <cellStyle name="Normal 9 2 2 3" xfId="2254"/>
    <cellStyle name="Normal 9 2 3" xfId="2255"/>
    <cellStyle name="Normal 9 2 3 2" xfId="2256"/>
    <cellStyle name="Normal 9 2 4" xfId="2257"/>
    <cellStyle name="Normal 9 2 5" xfId="2258"/>
    <cellStyle name="Normal 9 3" xfId="2259"/>
    <cellStyle name="Normal 9 3 2" xfId="2260"/>
    <cellStyle name="Normal 9 3 2 2" xfId="2261"/>
    <cellStyle name="Normal 9 3 2 2 2" xfId="2262"/>
    <cellStyle name="Normal 9 3 2 3" xfId="2263"/>
    <cellStyle name="Normal 9 3 3" xfId="2264"/>
    <cellStyle name="Normal 9 3 3 2" xfId="2265"/>
    <cellStyle name="Normal 9 3 4" xfId="2266"/>
    <cellStyle name="Normal 9 4" xfId="2267"/>
    <cellStyle name="Normal 9 4 2" xfId="2268"/>
    <cellStyle name="Normal 9 4 2 2" xfId="2269"/>
    <cellStyle name="Normal 9 4 3" xfId="2270"/>
    <cellStyle name="Normal 9 5" xfId="2271"/>
    <cellStyle name="Normal 9 5 2" xfId="2272"/>
    <cellStyle name="Normal 9 5 2 2" xfId="2273"/>
    <cellStyle name="Normal 9 5 3" xfId="2274"/>
    <cellStyle name="Normal 9 6" xfId="2275"/>
    <cellStyle name="Normal 9 6 2" xfId="2276"/>
    <cellStyle name="Normal 9 6 2 2" xfId="2277"/>
    <cellStyle name="Normal 9 6 3" xfId="2278"/>
    <cellStyle name="Normal 9 7" xfId="2279"/>
    <cellStyle name="Normal 9 7 2" xfId="2280"/>
    <cellStyle name="Normal 9 8" xfId="2281"/>
    <cellStyle name="Normal 9 9" xfId="2282"/>
    <cellStyle name="Notas" xfId="2283"/>
    <cellStyle name="Notas 2" xfId="2284"/>
    <cellStyle name="Notas 2 2" xfId="2285"/>
    <cellStyle name="Notas 2 2 2" xfId="2286"/>
    <cellStyle name="Notas 2 3" xfId="2287"/>
    <cellStyle name="Notas 2 3 2" xfId="2288"/>
    <cellStyle name="Notas 2 3 2 2" xfId="2289"/>
    <cellStyle name="Notas 2 3 3" xfId="2290"/>
    <cellStyle name="Notas 2 3 4" xfId="2291"/>
    <cellStyle name="Notas 2 4" xfId="2292"/>
    <cellStyle name="Notas 2 4 2" xfId="2293"/>
    <cellStyle name="Notas 2 4 2 2" xfId="2294"/>
    <cellStyle name="Notas 2 4 3" xfId="2295"/>
    <cellStyle name="Notas 2 4 4" xfId="2296"/>
    <cellStyle name="Notas 2 5" xfId="2297"/>
    <cellStyle name="Notas 2 5 2" xfId="2298"/>
    <cellStyle name="Notas 2 6" xfId="2299"/>
    <cellStyle name="Notas 2 7" xfId="2300"/>
    <cellStyle name="Notas 3" xfId="2301"/>
    <cellStyle name="Notas 3 2" xfId="2302"/>
    <cellStyle name="Notas 4" xfId="2303"/>
    <cellStyle name="Notas 4 2" xfId="2304"/>
    <cellStyle name="Notas 4 2 2" xfId="2305"/>
    <cellStyle name="Notas 4 3" xfId="2306"/>
    <cellStyle name="Notas 4 4" xfId="2307"/>
    <cellStyle name="Notas 5" xfId="2308"/>
    <cellStyle name="Notas 5 2" xfId="2309"/>
    <cellStyle name="Notas 5 2 2" xfId="2310"/>
    <cellStyle name="Notas 5 3" xfId="2311"/>
    <cellStyle name="Notas 5 4" xfId="2312"/>
    <cellStyle name="Notas 6" xfId="2313"/>
    <cellStyle name="Notas 6 2" xfId="2314"/>
    <cellStyle name="Notas 6 2 2" xfId="2315"/>
    <cellStyle name="Notas 6 3" xfId="2316"/>
    <cellStyle name="Notas 6 4" xfId="2317"/>
    <cellStyle name="Notas 7" xfId="2318"/>
    <cellStyle name="Notas 7 2" xfId="2319"/>
    <cellStyle name="Notas 7 3" xfId="2320"/>
    <cellStyle name="Notas 7 4" xfId="2321"/>
    <cellStyle name="Notas 8" xfId="2322"/>
    <cellStyle name="Notas 8 2" xfId="2323"/>
    <cellStyle name="Notas 9" xfId="2324"/>
    <cellStyle name="Pato" xfId="2325"/>
    <cellStyle name="Porcen - Modelo1" xfId="2326"/>
    <cellStyle name="Porcen - Modelo2" xfId="2327"/>
    <cellStyle name="Percent" xfId="2328"/>
    <cellStyle name="Porcentaje 10" xfId="2329"/>
    <cellStyle name="Porcentaje 10" xfId="2330"/>
    <cellStyle name="Porcentaje 11" xfId="2331"/>
    <cellStyle name="Porcentaje 12" xfId="2332"/>
    <cellStyle name="Porcentaje 12" xfId="2333"/>
    <cellStyle name="Porcentaje 2" xfId="2334"/>
    <cellStyle name="Porcentaje 2 2" xfId="2335"/>
    <cellStyle name="Porcentaje 2 2 2" xfId="2336"/>
    <cellStyle name="Porcentaje 2 3" xfId="2337"/>
    <cellStyle name="Porcentaje 2 4" xfId="2338"/>
    <cellStyle name="Porcentaje 3" xfId="2339"/>
    <cellStyle name="Porcentaje 3 2" xfId="2340"/>
    <cellStyle name="Porcentaje 3 2 2" xfId="2341"/>
    <cellStyle name="Porcentaje 3 3" xfId="2342"/>
    <cellStyle name="Porcentaje 3 4" xfId="2343"/>
    <cellStyle name="Porcentaje 4" xfId="2344"/>
    <cellStyle name="Porcentaje 4 2" xfId="2345"/>
    <cellStyle name="Porcentaje 4 2 2" xfId="2346"/>
    <cellStyle name="Porcentaje 4 2 3" xfId="2347"/>
    <cellStyle name="Porcentaje 4 3" xfId="2348"/>
    <cellStyle name="Porcentaje 4 3 2" xfId="2349"/>
    <cellStyle name="Porcentaje 4 3 3" xfId="2350"/>
    <cellStyle name="Porcentaje 5" xfId="2351"/>
    <cellStyle name="Porcentaje 5 2" xfId="2352"/>
    <cellStyle name="Porcentaje 5 3" xfId="2353"/>
    <cellStyle name="Porcentaje 6" xfId="2354"/>
    <cellStyle name="Porcentaje 6" xfId="2355"/>
    <cellStyle name="Porcentaje 6 2" xfId="2356"/>
    <cellStyle name="Porcentaje 6 3" xfId="2357"/>
    <cellStyle name="Porcentaje 7" xfId="2358"/>
    <cellStyle name="Porcentaje 7 2" xfId="2359"/>
    <cellStyle name="Porcentaje 7 3" xfId="2360"/>
    <cellStyle name="Porcentaje 8" xfId="2361"/>
    <cellStyle name="Porcentaje 9" xfId="2362"/>
    <cellStyle name="Porcentaje 9" xfId="2363"/>
    <cellStyle name="Porcentual 2" xfId="2364"/>
    <cellStyle name="Porcentual 2 2" xfId="2365"/>
    <cellStyle name="Porcentual 2 2 2" xfId="2366"/>
    <cellStyle name="Porcentual 2 2 2 2" xfId="2367"/>
    <cellStyle name="Porcentual 2 2 3" xfId="2368"/>
    <cellStyle name="Porcentual 2 2 4" xfId="2369"/>
    <cellStyle name="Porcentual 2 3" xfId="2370"/>
    <cellStyle name="Porcentual 2 3 2" xfId="2371"/>
    <cellStyle name="Porcentual 2 3 2 2" xfId="2372"/>
    <cellStyle name="Porcentual 2 3 3" xfId="2373"/>
    <cellStyle name="Porcentual 2 3 4" xfId="2374"/>
    <cellStyle name="Porcentual 2 4" xfId="2375"/>
    <cellStyle name="Porcentual 2 4 2" xfId="2376"/>
    <cellStyle name="Porcentual 2 5" xfId="2377"/>
    <cellStyle name="Porcentual 2 6" xfId="2378"/>
    <cellStyle name="Porcentual 2 7" xfId="2379"/>
    <cellStyle name="Porcentual 3" xfId="2380"/>
    <cellStyle name="Porcentual 3 2" xfId="2381"/>
    <cellStyle name="Porcentual 3 3" xfId="2382"/>
    <cellStyle name="Porcentual 4" xfId="2383"/>
    <cellStyle name="Porcentual 5" xfId="2384"/>
    <cellStyle name="Porcentual 6" xfId="2385"/>
    <cellStyle name="Porcentual 7" xfId="2386"/>
    <cellStyle name="Porcentual 8" xfId="2387"/>
    <cellStyle name="Porcentual 9" xfId="2388"/>
    <cellStyle name="Punto" xfId="2389"/>
    <cellStyle name="Punto0" xfId="2390"/>
    <cellStyle name="Punto0 2" xfId="2391"/>
    <cellStyle name="Punto0 3" xfId="2392"/>
    <cellStyle name="Punto1 - Modelo1" xfId="2393"/>
    <cellStyle name="Salida" xfId="2394"/>
    <cellStyle name="Salida 2" xfId="2395"/>
    <cellStyle name="Salida 2 2" xfId="2396"/>
    <cellStyle name="Salida 3" xfId="2397"/>
    <cellStyle name="Salida 3 2" xfId="2398"/>
    <cellStyle name="Texto de advertencia" xfId="2399"/>
    <cellStyle name="Texto de advertencia 2" xfId="2400"/>
    <cellStyle name="Texto de advertencia 3" xfId="2401"/>
    <cellStyle name="Texto explicativo" xfId="2402"/>
    <cellStyle name="Texto explicativo 2" xfId="2403"/>
    <cellStyle name="Texto explicativo 3" xfId="2404"/>
    <cellStyle name="Titulo" xfId="2405"/>
    <cellStyle name="Título" xfId="2406"/>
    <cellStyle name="Título 1" xfId="2407"/>
    <cellStyle name="Título 1 2" xfId="2408"/>
    <cellStyle name="Título 1 3" xfId="2409"/>
    <cellStyle name="Título 2" xfId="2410"/>
    <cellStyle name="Título 2 2" xfId="2411"/>
    <cellStyle name="Título 2 3" xfId="2412"/>
    <cellStyle name="Título 3" xfId="2413"/>
    <cellStyle name="Título 3 2" xfId="2414"/>
    <cellStyle name="Título 3 3" xfId="2415"/>
    <cellStyle name="Título 4" xfId="2416"/>
    <cellStyle name="Título 5" xfId="2417"/>
    <cellStyle name="Total" xfId="2418"/>
    <cellStyle name="Total 2" xfId="2419"/>
    <cellStyle name="Total 2 2" xfId="2420"/>
    <cellStyle name="Total 2 3" xfId="2421"/>
    <cellStyle name="Total 2 3 2" xfId="2422"/>
    <cellStyle name="Total 2 4" xfId="2423"/>
    <cellStyle name="Total 3" xfId="2424"/>
    <cellStyle name="Total 3 2" xfId="2425"/>
  </cellStyle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5105400</xdr:colOff>
      <xdr:row>1</xdr:row>
      <xdr:rowOff>66675</xdr:rowOff>
    </xdr:from>
    <xdr:to>
      <xdr:col>1</xdr:col>
      <xdr:colOff>5791200</xdr:colOff>
      <xdr:row>5</xdr:row>
      <xdr:rowOff>85725</xdr:rowOff>
    </xdr:to>
    <xdr:pic>
      <xdr:nvPicPr>
        <xdr:cNvPr id="1" name="2 Imagen"/>
        <xdr:cNvPicPr preferRelativeResize="1">
          <a:picLocks noChangeAspect="1"/>
        </xdr:cNvPicPr>
      </xdr:nvPicPr>
      <xdr:blipFill>
        <a:blip r:embed="rId1"/>
        <a:stretch>
          <a:fillRect/>
        </a:stretch>
      </xdr:blipFill>
      <xdr:spPr>
        <a:xfrm>
          <a:off x="5743575" y="295275"/>
          <a:ext cx="6858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SObras\GOCPyPT\Ferraro,%20Lilian\2019\10-OCTUBRE\CANCHAS%20CHIGAGO\0.BASE%20DE%20COSTOS\SEPTIEMBRE%202019\1.Base%20Costos-SEPTIEMB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Cuadro empresario"/>
      <sheetName val="Presupuesto"/>
      <sheetName val="Tareas"/>
      <sheetName val="Analisis"/>
      <sheetName val="Insumos"/>
      <sheetName val="Rubros"/>
      <sheetName val="Familias"/>
      <sheetName val="Divisiones"/>
      <sheetName val="Gráfico de Flias"/>
      <sheetName val="TD Familias"/>
      <sheetName val="Explosion"/>
      <sheetName val="Temporal"/>
      <sheetName val="Incidencias"/>
    </sheetNames>
    <sheetDataSet>
      <sheetData sheetId="3">
        <row r="4">
          <cell r="A4" t="str">
            <v>CODIGO</v>
          </cell>
          <cell r="B4" t="str">
            <v>RUBRO</v>
          </cell>
          <cell r="C4" t="str">
            <v>TAREA</v>
          </cell>
          <cell r="D4" t="str">
            <v>UNIDAD</v>
          </cell>
          <cell r="E4" t="str">
            <v>COSTO</v>
          </cell>
          <cell r="F4" t="str">
            <v>FECHA</v>
          </cell>
          <cell r="H4" t="str">
            <v>ESPECIFICACION</v>
          </cell>
        </row>
        <row r="5">
          <cell r="A5" t="str">
            <v>T1001</v>
          </cell>
          <cell r="B5" t="str">
            <v>01 TRABAJOS PRELIMINARES</v>
          </cell>
          <cell r="C5" t="str">
            <v>CASILLA HABITABLE / DEPOSITO</v>
          </cell>
          <cell r="D5" t="str">
            <v>M2</v>
          </cell>
          <cell r="E5">
            <v>3933.344869520248</v>
          </cell>
          <cell r="F5">
            <v>43709</v>
          </cell>
          <cell r="H5" t="str">
            <v>por m2 de superficie cubierta. Solo se usan tablas de 1" x 4", y de 1" x 6" y tirantes de 3" x 3" (Parantes). El entablonado es conveniente que sea machiembrado (impide el paso del aire) y si fuera necesario con aislamiento termico e hidrófuga</v>
          </cell>
        </row>
        <row r="6">
          <cell r="A6" t="str">
            <v>T1002</v>
          </cell>
          <cell r="B6" t="str">
            <v>07 CONTRAPISOS Y CARPETAS</v>
          </cell>
          <cell r="C6" t="str">
            <v>CONTRAPISO DE LECA ESP 12 CM</v>
          </cell>
          <cell r="D6" t="str">
            <v>M2</v>
          </cell>
          <cell r="E6">
            <v>1565.492211381198</v>
          </cell>
          <cell r="F6">
            <v>43709</v>
          </cell>
          <cell r="H6" t="str">
            <v>chandias ej 56) en azotea para edificion de 10/15 pisos</v>
          </cell>
        </row>
        <row r="7">
          <cell r="A7" t="str">
            <v>T1003</v>
          </cell>
          <cell r="B7" t="str">
            <v>15 INSTALACION ELECTRICA</v>
          </cell>
          <cell r="C7" t="str">
            <v>TENDIDO DE CAÑERÍAS</v>
          </cell>
          <cell r="D7" t="str">
            <v>ML</v>
          </cell>
          <cell r="E7">
            <v>31.888178115454544</v>
          </cell>
          <cell r="F7">
            <v>43709</v>
          </cell>
        </row>
        <row r="8">
          <cell r="A8" t="str">
            <v>T1004</v>
          </cell>
          <cell r="B8" t="str">
            <v>15 INSTALACION ELECTRICA</v>
          </cell>
          <cell r="C8" t="str">
            <v>TOMA DE USO GENERAL</v>
          </cell>
          <cell r="D8" t="str">
            <v>U</v>
          </cell>
          <cell r="E8">
            <v>1837.2644297827821</v>
          </cell>
          <cell r="F8">
            <v>43709</v>
          </cell>
        </row>
        <row r="9">
          <cell r="A9" t="str">
            <v>T1005</v>
          </cell>
          <cell r="B9" t="str">
            <v>15 INSTALACION ELECTRICA</v>
          </cell>
          <cell r="C9" t="str">
            <v>TOMA DE USO ESPECIAL</v>
          </cell>
          <cell r="D9" t="str">
            <v>U</v>
          </cell>
          <cell r="E9">
            <v>5126.163710633746</v>
          </cell>
          <cell r="F9">
            <v>43709</v>
          </cell>
        </row>
        <row r="10">
          <cell r="A10" t="str">
            <v>T1006</v>
          </cell>
          <cell r="B10" t="str">
            <v>15 INSTALACION ELECTRICA</v>
          </cell>
          <cell r="C10" t="str">
            <v>BOCA ILUMINACIÓN DE USO GENERAL</v>
          </cell>
          <cell r="D10" t="str">
            <v>U</v>
          </cell>
          <cell r="E10">
            <v>2415.567051648416</v>
          </cell>
          <cell r="F10">
            <v>43709</v>
          </cell>
        </row>
        <row r="11">
          <cell r="A11" t="str">
            <v>T1007</v>
          </cell>
          <cell r="B11" t="str">
            <v>13 INSTALACION SANITARIA</v>
          </cell>
          <cell r="C11" t="str">
            <v>CAÑO PPN Ø110 CON ACCESORIOS</v>
          </cell>
          <cell r="D11" t="str">
            <v>ML</v>
          </cell>
          <cell r="E11">
            <v>584.4272100983133</v>
          </cell>
          <cell r="F11">
            <v>43709</v>
          </cell>
          <cell r="H11" t="str">
            <v>CLOACAL (sin zanjeo)</v>
          </cell>
        </row>
        <row r="12">
          <cell r="A12" t="str">
            <v>T1008</v>
          </cell>
          <cell r="B12" t="str">
            <v>13 INSTALACION SANITARIA</v>
          </cell>
          <cell r="C12" t="str">
            <v>CAÑO PPN Ø63 CON ACCESORIOS</v>
          </cell>
          <cell r="D12" t="str">
            <v>ML</v>
          </cell>
          <cell r="E12">
            <v>338.7001005917837</v>
          </cell>
          <cell r="F12">
            <v>43709</v>
          </cell>
          <cell r="H12" t="str">
            <v>CLOACAL (sin zanjeo)</v>
          </cell>
        </row>
        <row r="13">
          <cell r="A13" t="str">
            <v>T1009</v>
          </cell>
          <cell r="B13" t="str">
            <v>13 INSTALACION SANITARIA</v>
          </cell>
          <cell r="C13" t="str">
            <v>CAÑO PPN Ø50 CON ACCESORIOS</v>
          </cell>
          <cell r="D13" t="str">
            <v>ML</v>
          </cell>
          <cell r="E13">
            <v>296.8540262116184</v>
          </cell>
          <cell r="F13">
            <v>43709</v>
          </cell>
          <cell r="H13" t="str">
            <v>CLOACAL (sin zanjeo)</v>
          </cell>
        </row>
        <row r="14">
          <cell r="A14" t="str">
            <v>T1010</v>
          </cell>
          <cell r="B14" t="str">
            <v>03 MOVIMIENTO DE SUELOS</v>
          </cell>
          <cell r="C14" t="str">
            <v>EXCAVACIÓN MECÁNICA 25 M3/H</v>
          </cell>
          <cell r="D14" t="str">
            <v>M3</v>
          </cell>
          <cell r="E14">
            <v>201.03723004206452</v>
          </cell>
          <cell r="F14">
            <v>43709</v>
          </cell>
          <cell r="H14" t="str">
            <v>Ej: retroexavadora con cucharon de 200 litros ronda en los 20 m3 por hora, con cucharon de 350 litros ronda en los 30 m3 por hora. Se toma una media de 25 m3 por hora</v>
          </cell>
        </row>
        <row r="15">
          <cell r="A15" t="str">
            <v>T1011</v>
          </cell>
          <cell r="B15" t="str">
            <v>02 DEMOLICIONES Y RETIROS</v>
          </cell>
          <cell r="C15" t="str">
            <v>DEMOLICIÓN PAVIMENTO DE ADOQUINES CON MULTIFUNCIÓN Y RETIRO DE OBRA</v>
          </cell>
          <cell r="D15" t="str">
            <v>M3</v>
          </cell>
          <cell r="E15">
            <v>493.79342826427734</v>
          </cell>
          <cell r="F15">
            <v>43709</v>
          </cell>
          <cell r="H15" t="str">
            <v>Análisis hecho para Dique 0</v>
          </cell>
        </row>
        <row r="16">
          <cell r="A16" t="str">
            <v>T1012</v>
          </cell>
          <cell r="B16" t="str">
            <v>13 INSTALACION SANITARIA</v>
          </cell>
          <cell r="C16" t="str">
            <v>CAÑO PPN Ø40 CON ACCESORIOS</v>
          </cell>
          <cell r="D16" t="str">
            <v>ML</v>
          </cell>
          <cell r="E16">
            <v>210.4357419923186</v>
          </cell>
          <cell r="F16">
            <v>43709</v>
          </cell>
          <cell r="H16" t="str">
            <v>CLOACAL (sin zanjeo)</v>
          </cell>
        </row>
        <row r="17">
          <cell r="A17" t="str">
            <v>T1013</v>
          </cell>
          <cell r="B17" t="str">
            <v>00 HORMIGONES Y MEZCLAS</v>
          </cell>
          <cell r="C17" t="str">
            <v>MORTERO MC 1:4 </v>
          </cell>
          <cell r="D17" t="str">
            <v>M3</v>
          </cell>
          <cell r="E17">
            <v>3869.463140495868</v>
          </cell>
          <cell r="F17">
            <v>43709</v>
          </cell>
          <cell r="H17" t="str">
            <v>1 de Cemento 4 de arena mediana para mamposteria de submuraciones, cimientos, recalces, muros muy cargados, azotados hidrófugo.</v>
          </cell>
        </row>
        <row r="18">
          <cell r="A18" t="str">
            <v>T1014</v>
          </cell>
          <cell r="B18" t="str">
            <v>00 HORMIGONES Y MEZCLAS</v>
          </cell>
          <cell r="C18" t="str">
            <v>MORTERO MH 1:4</v>
          </cell>
          <cell r="D18" t="str">
            <v>M3</v>
          </cell>
          <cell r="E18">
            <v>2449.585454545455</v>
          </cell>
          <cell r="F18">
            <v>43709</v>
          </cell>
          <cell r="H18" t="str">
            <v>1 cal hidráulica en polvo 4 arena gruesa para Cimientos y elevación de Ladrillos comunes</v>
          </cell>
        </row>
        <row r="19">
          <cell r="A19" t="str">
            <v>T1015</v>
          </cell>
          <cell r="B19" t="str">
            <v>00 HORMIGONES Y MEZCLAS</v>
          </cell>
          <cell r="C19" t="str">
            <v>MORTERO MHMR 1/4:1:4</v>
          </cell>
          <cell r="D19" t="str">
            <v>M3</v>
          </cell>
          <cell r="E19">
            <v>3045.482644628099</v>
          </cell>
          <cell r="F19">
            <v>43709</v>
          </cell>
          <cell r="H19" t="str">
            <v>1/4 de Cemento 1 de cal hidráulica en polvo y 4 de arena gruesa para Cimientos y elevación de Ladrillos comunes</v>
          </cell>
        </row>
        <row r="20">
          <cell r="A20" t="str">
            <v>T1016</v>
          </cell>
          <cell r="B20" t="str">
            <v>00 HORMIGONES Y MEZCLAS</v>
          </cell>
          <cell r="C20" t="str">
            <v>MORTERO MA 1:4</v>
          </cell>
          <cell r="D20" t="str">
            <v>M3</v>
          </cell>
          <cell r="E20">
            <v>3108.3453719008266</v>
          </cell>
          <cell r="F20">
            <v>43709</v>
          </cell>
          <cell r="H20" t="str">
            <v>1 de cal aerea hidratada en polvo 4 de arena gruesa para Cimientos y elevación de Ladrillos comunes</v>
          </cell>
        </row>
        <row r="21">
          <cell r="A21" t="str">
            <v>T1017</v>
          </cell>
          <cell r="B21" t="str">
            <v>00 HORMIGONES Y MEZCLAS</v>
          </cell>
          <cell r="C21" t="str">
            <v>MORTERO MHR 1/2:1:4</v>
          </cell>
          <cell r="D21" t="str">
            <v>M3</v>
          </cell>
          <cell r="E21">
            <v>3499.745619834711</v>
          </cell>
          <cell r="F21">
            <v>43709</v>
          </cell>
          <cell r="H21" t="str">
            <v>1/2 de Cemento 1 de Cal Hidraulica en polvo y 4 de arena Gruesa para Tabique de ladrillos counes y huecos panderete y ladrillos sílico calcareos</v>
          </cell>
        </row>
        <row r="22">
          <cell r="A22" t="str">
            <v>T1018</v>
          </cell>
          <cell r="B22" t="str">
            <v>00 HORMIGONES Y MEZCLAS</v>
          </cell>
          <cell r="C22" t="str">
            <v>MORTERO MC AT 1:1:6</v>
          </cell>
          <cell r="D22" t="str">
            <v>M3</v>
          </cell>
          <cell r="E22">
            <v>3883.8495041322312</v>
          </cell>
          <cell r="F22">
            <v>43709</v>
          </cell>
          <cell r="H22" t="str">
            <v>1 de Cemento 1 de Cal Aerea hidratada y 6 de arena mediana para Bloques de Hormigon ladrillos prensados</v>
          </cell>
        </row>
        <row r="23">
          <cell r="A23" t="str">
            <v>T1019</v>
          </cell>
          <cell r="B23" t="str">
            <v>00 HORMIGONES Y MEZCLAS</v>
          </cell>
          <cell r="C23" t="str">
            <v>MORTERO MHR 1/4:1:4</v>
          </cell>
          <cell r="D23" t="str">
            <v>M3</v>
          </cell>
          <cell r="E23">
            <v>3000.9460330578513</v>
          </cell>
          <cell r="F23">
            <v>43709</v>
          </cell>
          <cell r="H23" t="str">
            <v>1/4 de Cemento 1 de Cal Hidraulica en polvo y 4 de arena Gruesa para Mamposteria de piedra y/o mixta</v>
          </cell>
        </row>
        <row r="24">
          <cell r="A24" t="str">
            <v>T1020</v>
          </cell>
          <cell r="B24" t="str">
            <v>00 HORMIGONES Y MEZCLAS</v>
          </cell>
          <cell r="C24" t="str">
            <v>MORTERO MC AT 1:1:3</v>
          </cell>
          <cell r="D24" t="str">
            <v>M3</v>
          </cell>
          <cell r="E24">
            <v>6472.435123966943</v>
          </cell>
          <cell r="F24">
            <v>43709</v>
          </cell>
          <cell r="H24" t="str">
            <v>1 de Cemento 1 de Cal Hidraulica en polvo y 3 de arena Gruesa para Mamposteria de piedra y/o mixta</v>
          </cell>
        </row>
        <row r="25">
          <cell r="A25" t="str">
            <v>T1021</v>
          </cell>
          <cell r="B25" t="str">
            <v>00 HORMIGONES Y MEZCLAS</v>
          </cell>
          <cell r="C25" t="str">
            <v>MORTERO MAR 1/4:1:3</v>
          </cell>
          <cell r="D25" t="str">
            <v>M3</v>
          </cell>
          <cell r="E25">
            <v>3358.9780165289258</v>
          </cell>
          <cell r="F25">
            <v>43709</v>
          </cell>
          <cell r="H25" t="str">
            <v>1/4 de Cemento 1 de Cal Aérea Hidratada en polvo y 3 de arena Mediana para Bajo Enlucido interior común a la cal, yeso en Muros o en Losas</v>
          </cell>
        </row>
        <row r="26">
          <cell r="A26" t="str">
            <v>T1022</v>
          </cell>
          <cell r="B26" t="str">
            <v>00 HORMIGONES Y MEZCLAS</v>
          </cell>
          <cell r="C26" t="str">
            <v>MORTERO MAR 1/4:1:4</v>
          </cell>
          <cell r="D26" t="str">
            <v>M3</v>
          </cell>
          <cell r="E26">
            <v>3666.0452066115704</v>
          </cell>
          <cell r="F26">
            <v>43709</v>
          </cell>
          <cell r="H26" t="str">
            <v>1/4 de Cemento 1 de Cal Aérea Hidratada en polvo y 4 de arena Mediana para Exterior Muros</v>
          </cell>
        </row>
        <row r="27">
          <cell r="A27" t="str">
            <v>T1023</v>
          </cell>
          <cell r="B27" t="str">
            <v>00 HORMIGONES Y MEZCLAS</v>
          </cell>
          <cell r="C27" t="str">
            <v>MORTERO MAR 1:1:5</v>
          </cell>
          <cell r="D27" t="str">
            <v>M3</v>
          </cell>
          <cell r="E27">
            <v>4187.709586776859</v>
          </cell>
          <cell r="F27">
            <v>43709</v>
          </cell>
          <cell r="H27" t="str">
            <v>1 de Cemento 1 de Cal Aérea Hidratada en polvo y 5 de arena Gruesa para Exterior bajo simil piedra peinado</v>
          </cell>
        </row>
        <row r="28">
          <cell r="A28" t="str">
            <v>T1024</v>
          </cell>
          <cell r="B28" t="str">
            <v>00 HORMIGONES Y MEZCLAS</v>
          </cell>
          <cell r="C28" t="str">
            <v>MORTERO MHR 1:1:5</v>
          </cell>
          <cell r="D28" t="str">
            <v>M3</v>
          </cell>
          <cell r="E28">
            <v>4051.1221487603307</v>
          </cell>
          <cell r="F28">
            <v>43709</v>
          </cell>
          <cell r="H28" t="str">
            <v>1 de Cemento 1 de Cal Hidráulica Hidratada en polvo y 5 de arena Gruesa para Exterior bajo simil piedra Pulido</v>
          </cell>
        </row>
        <row r="29">
          <cell r="A29" t="str">
            <v>T1025</v>
          </cell>
          <cell r="B29" t="str">
            <v>13 INSTALACION SANITARIA</v>
          </cell>
          <cell r="C29" t="str">
            <v>CAÑO PPN Ø160 CON ACCESORIOS</v>
          </cell>
          <cell r="D29" t="str">
            <v>ML</v>
          </cell>
          <cell r="E29">
            <v>1221.0492249594195</v>
          </cell>
          <cell r="F29">
            <v>43709</v>
          </cell>
          <cell r="H29" t="str">
            <v>CLOACAL (sin zanjeo)</v>
          </cell>
        </row>
        <row r="30">
          <cell r="A30" t="str">
            <v>T1026</v>
          </cell>
          <cell r="B30" t="str">
            <v>00 HORMIGONES Y MEZCLAS</v>
          </cell>
          <cell r="C30" t="str">
            <v>MORTERO MC 1:3</v>
          </cell>
          <cell r="D30" t="str">
            <v>M3</v>
          </cell>
          <cell r="E30">
            <v>4811.851718768714</v>
          </cell>
          <cell r="F30">
            <v>43709</v>
          </cell>
          <cell r="H30" t="str">
            <v>1 de Cemento y 3 de arena Mediana</v>
          </cell>
        </row>
        <row r="31">
          <cell r="A31" t="str">
            <v>T1027</v>
          </cell>
          <cell r="B31" t="str">
            <v>00 HORMIGONES Y MEZCLAS</v>
          </cell>
          <cell r="C31" t="str">
            <v>MORTERO MAR 1/8:1:3</v>
          </cell>
          <cell r="D31" t="str">
            <v>M3</v>
          </cell>
          <cell r="E31">
            <v>3307.991404958678</v>
          </cell>
          <cell r="F31">
            <v>43709</v>
          </cell>
          <cell r="H31" t="str">
            <v>1/8 de Cemento 1 de Cal Aérea Hidratada en polvo y 3 de arena Fina para a la cal comun interior</v>
          </cell>
        </row>
        <row r="32">
          <cell r="A32" t="str">
            <v>T1028</v>
          </cell>
          <cell r="B32" t="str">
            <v>00 HORMIGONES Y MEZCLAS</v>
          </cell>
          <cell r="C32" t="str">
            <v>MORTERO 1/4:1:4</v>
          </cell>
          <cell r="D32" t="str">
            <v>M3</v>
          </cell>
          <cell r="E32">
            <v>2706.9922314049586</v>
          </cell>
          <cell r="F32">
            <v>43709</v>
          </cell>
          <cell r="H32" t="str">
            <v>1/4 de Cemento 1 de Cal Aérea Hidratada en polvo y 4 de arena Mediana para Jaharro cielorrasos, bovedillas, para metal desplegado</v>
          </cell>
        </row>
        <row r="33">
          <cell r="A33" t="str">
            <v>T1029</v>
          </cell>
          <cell r="B33" t="str">
            <v>05 MAMPOSTERÍA, Y OTROS CERRAMIENTOS</v>
          </cell>
          <cell r="C33" t="str">
            <v>MAMP L COMUN ESP 15/30 CM</v>
          </cell>
          <cell r="D33" t="str">
            <v>M3</v>
          </cell>
          <cell r="E33">
            <v>7654.242234944628</v>
          </cell>
          <cell r="F33">
            <v>43709</v>
          </cell>
          <cell r="H33" t="str">
            <v>En elevación, MEZCLA 1/4:1:3</v>
          </cell>
        </row>
        <row r="34">
          <cell r="A34" t="str">
            <v>T1030</v>
          </cell>
          <cell r="B34" t="str">
            <v>05 MAMPOSTERÍA, Y OTROS CERRAMIENTOS</v>
          </cell>
          <cell r="C34" t="str">
            <v>MAMP L HUECO 8X18X33</v>
          </cell>
          <cell r="D34" t="str">
            <v>M2</v>
          </cell>
          <cell r="E34">
            <v>806.9514458136778</v>
          </cell>
          <cell r="F34">
            <v>43709</v>
          </cell>
          <cell r="G34" t="str">
            <v>VO</v>
          </cell>
          <cell r="H34" t="str">
            <v>En elevación, MEZCLA 1/4:1:3</v>
          </cell>
        </row>
        <row r="35">
          <cell r="A35" t="str">
            <v>T1031</v>
          </cell>
          <cell r="B35" t="str">
            <v>05 MAMPOSTERÍA, Y OTROS CERRAMIENTOS</v>
          </cell>
          <cell r="C35" t="str">
            <v>MAMP L HUECO 12X18X33</v>
          </cell>
          <cell r="D35" t="str">
            <v>M2</v>
          </cell>
          <cell r="E35">
            <v>977.8992755657439</v>
          </cell>
          <cell r="F35">
            <v>43709</v>
          </cell>
          <cell r="G35" t="str">
            <v>VO</v>
          </cell>
          <cell r="H35" t="str">
            <v>En elevación, MEZCLA 1/4:1:3</v>
          </cell>
        </row>
        <row r="36">
          <cell r="A36" t="str">
            <v>T1032</v>
          </cell>
          <cell r="B36" t="str">
            <v>05 MAMPOSTERÍA, Y OTROS CERRAMIENTOS</v>
          </cell>
          <cell r="C36" t="str">
            <v>MAMP L HUECO 18X18X33</v>
          </cell>
          <cell r="D36" t="str">
            <v>M2</v>
          </cell>
          <cell r="E36">
            <v>1269.6982722599587</v>
          </cell>
          <cell r="F36">
            <v>43709</v>
          </cell>
          <cell r="G36" t="str">
            <v>VO</v>
          </cell>
          <cell r="H36" t="str">
            <v>En elevación, MEZCLA 1/4:1:3</v>
          </cell>
        </row>
        <row r="37">
          <cell r="A37" t="str">
            <v>T1033</v>
          </cell>
          <cell r="B37" t="str">
            <v>04 ESTRUCTURAS</v>
          </cell>
          <cell r="C37" t="str">
            <v>BASES DE HORMIGON ARMADO H21 FE 50 KG/M3</v>
          </cell>
          <cell r="D37" t="str">
            <v>M3</v>
          </cell>
          <cell r="E37">
            <v>13683.048845730536</v>
          </cell>
          <cell r="F37">
            <v>43709</v>
          </cell>
        </row>
        <row r="38">
          <cell r="A38" t="str">
            <v>T1034</v>
          </cell>
          <cell r="B38" t="str">
            <v>04 ESTRUCTURAS</v>
          </cell>
          <cell r="C38" t="str">
            <v>VIGAS DE FUNDACIÓN H21 FE 130 KG/M3</v>
          </cell>
          <cell r="D38" t="str">
            <v>M3</v>
          </cell>
          <cell r="E38">
            <v>23407.456614611572</v>
          </cell>
          <cell r="F38">
            <v>43709</v>
          </cell>
        </row>
        <row r="39">
          <cell r="A39" t="str">
            <v>T1035</v>
          </cell>
          <cell r="B39" t="str">
            <v>04 ESTRUCTURAS</v>
          </cell>
          <cell r="C39" t="str">
            <v>TRONCOS DE COLUMNAS H21 FE 85 KG/M3</v>
          </cell>
          <cell r="D39" t="str">
            <v>M3</v>
          </cell>
          <cell r="E39">
            <v>21731.09771386778</v>
          </cell>
          <cell r="F39">
            <v>43709</v>
          </cell>
        </row>
        <row r="40">
          <cell r="A40" t="str">
            <v>T1036</v>
          </cell>
          <cell r="B40" t="str">
            <v>04 ESTRUCTURAS</v>
          </cell>
          <cell r="C40" t="str">
            <v>COLUMNA H21 FE 90 KG/M3</v>
          </cell>
          <cell r="D40" t="str">
            <v>M3</v>
          </cell>
          <cell r="E40">
            <v>21156.88615923369</v>
          </cell>
          <cell r="F40">
            <v>43709</v>
          </cell>
        </row>
        <row r="41">
          <cell r="A41" t="str">
            <v>T1037</v>
          </cell>
          <cell r="B41" t="str">
            <v>04 ESTRUCTURAS</v>
          </cell>
          <cell r="C41" t="str">
            <v>TABIQUES H21 FE 60 KG/M3 (TABIQUE H°A°)</v>
          </cell>
          <cell r="D41" t="str">
            <v>M3</v>
          </cell>
          <cell r="E41">
            <v>27549.65284212085</v>
          </cell>
          <cell r="F41">
            <v>43709</v>
          </cell>
          <cell r="G41" t="str">
            <v>VO</v>
          </cell>
        </row>
        <row r="42">
          <cell r="A42" t="str">
            <v>T1038</v>
          </cell>
          <cell r="B42" t="str">
            <v>04 ESTRUCTURAS</v>
          </cell>
          <cell r="C42" t="str">
            <v>VIGAS H21 FE 130 KG/M3</v>
          </cell>
          <cell r="D42" t="str">
            <v>M3</v>
          </cell>
          <cell r="E42">
            <v>30756.59656214422</v>
          </cell>
          <cell r="F42">
            <v>43709</v>
          </cell>
        </row>
        <row r="43">
          <cell r="A43" t="str">
            <v>T1039</v>
          </cell>
          <cell r="B43" t="str">
            <v>00 HORMIGONES Y MEZCLAS</v>
          </cell>
          <cell r="C43" t="str">
            <v>HORMIGON 1:3:3 IN SITU (MATERIAL)</v>
          </cell>
          <cell r="D43" t="str">
            <v>M3</v>
          </cell>
          <cell r="E43">
            <v>4491.768842975207</v>
          </cell>
          <cell r="F43">
            <v>43709</v>
          </cell>
        </row>
        <row r="44">
          <cell r="A44" t="str">
            <v>T1040</v>
          </cell>
          <cell r="B44" t="str">
            <v>04 ESTRUCTURAS</v>
          </cell>
          <cell r="C44" t="str">
            <v>LOSAS MACIZAS H21 FE 50 KG/M3</v>
          </cell>
          <cell r="D44" t="str">
            <v>M3</v>
          </cell>
          <cell r="E44">
            <v>21209.56827458264</v>
          </cell>
          <cell r="F44">
            <v>43709</v>
          </cell>
        </row>
        <row r="45">
          <cell r="A45" t="str">
            <v>T1041</v>
          </cell>
          <cell r="B45" t="str">
            <v>04 ESTRUCTURAS</v>
          </cell>
          <cell r="C45" t="str">
            <v>ESCALERAS H21 FE 55 KG/M3</v>
          </cell>
          <cell r="D45" t="str">
            <v>M3</v>
          </cell>
          <cell r="E45">
            <v>30004.196450357602</v>
          </cell>
          <cell r="F45">
            <v>43709</v>
          </cell>
        </row>
        <row r="46">
          <cell r="A46" t="str">
            <v>T1042</v>
          </cell>
          <cell r="B46" t="str">
            <v>04 ESTRUCTURAS</v>
          </cell>
          <cell r="C46" t="str">
            <v>TANQUE RECTANGULAR  H21 FE 70 KG/M3</v>
          </cell>
          <cell r="D46" t="str">
            <v>M3</v>
          </cell>
          <cell r="E46">
            <v>29992.48619074482</v>
          </cell>
          <cell r="F46">
            <v>43709</v>
          </cell>
        </row>
        <row r="47">
          <cell r="A47" t="str">
            <v>T1043</v>
          </cell>
          <cell r="B47" t="str">
            <v>13 INSTALACION SANITARIA</v>
          </cell>
          <cell r="C47" t="str">
            <v>PILETA DE PISO ABIERTA CPP C° 63mm 15x15  CON MARCO Y REJA</v>
          </cell>
          <cell r="D47" t="str">
            <v>U</v>
          </cell>
          <cell r="E47">
            <v>803.9996283583524</v>
          </cell>
          <cell r="F47">
            <v>43709</v>
          </cell>
        </row>
        <row r="48">
          <cell r="A48" t="str">
            <v>T1044</v>
          </cell>
          <cell r="B48" t="str">
            <v>13 INSTALACION SANITARIA</v>
          </cell>
          <cell r="C48" t="str">
            <v>TRAMO DESDE CONEXIÓN DE AGUA HASTA TANQUE DE BOMBEO DIAM 25</v>
          </cell>
          <cell r="D48" t="str">
            <v>U</v>
          </cell>
          <cell r="E48">
            <v>6592.031047138843</v>
          </cell>
          <cell r="F48">
            <v>43709</v>
          </cell>
          <cell r="H48" t="str">
            <v>Evaluar en cada proyecto (Ref Luzuriaga)</v>
          </cell>
        </row>
        <row r="49">
          <cell r="A49" t="str">
            <v>T1045</v>
          </cell>
          <cell r="B49" t="str">
            <v>13 INSTALACION SANITARIA</v>
          </cell>
          <cell r="C49" t="str">
            <v>COLECTOR DE TANQUE DE BOMBEO 2"</v>
          </cell>
          <cell r="D49" t="str">
            <v>U</v>
          </cell>
          <cell r="E49">
            <v>35508.98289374571</v>
          </cell>
          <cell r="F49">
            <v>43709</v>
          </cell>
          <cell r="H49" t="str">
            <v>Evaluar en cada proyecto (Ref Luzuriaga)</v>
          </cell>
        </row>
        <row r="50">
          <cell r="A50" t="str">
            <v>T1046</v>
          </cell>
          <cell r="B50" t="str">
            <v>13 INSTALACION SANITARIA</v>
          </cell>
          <cell r="C50" t="str">
            <v>TRAMO DESDE COLECTOR DE TB HASTA ENTRADA A BOMBAS</v>
          </cell>
          <cell r="D50" t="str">
            <v>ML</v>
          </cell>
          <cell r="E50">
            <v>5210.98505983967</v>
          </cell>
          <cell r="F50">
            <v>43709</v>
          </cell>
          <cell r="H50" t="str">
            <v>Evaluar en cada proyecto (Ref Luzuriaga)</v>
          </cell>
        </row>
        <row r="51">
          <cell r="A51" t="str">
            <v>T1047</v>
          </cell>
          <cell r="B51" t="str">
            <v>13 INSTALACION SANITARIA</v>
          </cell>
          <cell r="C51" t="str">
            <v>TRAMO DESDE BOMBAS HASTA SUBIDA DE AGUA</v>
          </cell>
          <cell r="D51" t="str">
            <v>ML</v>
          </cell>
          <cell r="E51">
            <v>8153.91648876337</v>
          </cell>
          <cell r="F51">
            <v>43709</v>
          </cell>
          <cell r="H51" t="str">
            <v>Evaluar en cada proyecto (Ref Luzuriaga)</v>
          </cell>
        </row>
        <row r="52">
          <cell r="A52" t="str">
            <v>T1048</v>
          </cell>
          <cell r="B52" t="str">
            <v>13 INSTALACION SANITARIA</v>
          </cell>
          <cell r="C52" t="str">
            <v>SUBIDA A TR DIAM 1 1/2"</v>
          </cell>
          <cell r="D52" t="str">
            <v>ML</v>
          </cell>
          <cell r="E52">
            <v>703.8258104144628</v>
          </cell>
          <cell r="F52">
            <v>43709</v>
          </cell>
          <cell r="H52" t="str">
            <v>Evaluar en cada proyecto (Ref Luzuriaga)</v>
          </cell>
        </row>
        <row r="53">
          <cell r="A53" t="str">
            <v>T1050</v>
          </cell>
          <cell r="B53" t="str">
            <v>AUXILIARES / VARIOS</v>
          </cell>
          <cell r="C53" t="str">
            <v>APERTURA DE CANALETA EN MURO DE LADRILLO COMUN 7X 5 CM</v>
          </cell>
          <cell r="D53" t="str">
            <v>ML</v>
          </cell>
          <cell r="E53">
            <v>68.04790518863636</v>
          </cell>
          <cell r="F53">
            <v>43709</v>
          </cell>
        </row>
        <row r="54">
          <cell r="A54" t="str">
            <v>T1051</v>
          </cell>
          <cell r="B54" t="str">
            <v>AUXILIARES / VARIOS</v>
          </cell>
          <cell r="C54" t="str">
            <v>APERTURA DE CANALETA EN MURO DE LADRILLO HUECO 7X 5 CM</v>
          </cell>
          <cell r="D54" t="str">
            <v>ML</v>
          </cell>
          <cell r="E54">
            <v>27.21916207545455</v>
          </cell>
          <cell r="F54">
            <v>43709</v>
          </cell>
        </row>
        <row r="55">
          <cell r="A55" t="str">
            <v>T1052</v>
          </cell>
          <cell r="B55" t="str">
            <v>13 INSTALACION SANITARIA</v>
          </cell>
          <cell r="C55" t="str">
            <v>AGUA FRIA Y CALIENTE BAÑO PRINCIPAL</v>
          </cell>
          <cell r="D55" t="str">
            <v>GL</v>
          </cell>
          <cell r="E55">
            <v>17548.558164667767</v>
          </cell>
          <cell r="F55">
            <v>43709</v>
          </cell>
          <cell r="H55" t="str">
            <v>Del Baño principal despiezado PYCPO</v>
          </cell>
        </row>
        <row r="56">
          <cell r="A56" t="str">
            <v>T1053</v>
          </cell>
          <cell r="B56" t="str">
            <v>13 INSTALACION SANITARIA</v>
          </cell>
          <cell r="C56" t="str">
            <v>DESAGUE SECUNDARIO LAVARROPAS A PPA</v>
          </cell>
          <cell r="D56" t="str">
            <v>GL</v>
          </cell>
          <cell r="E56">
            <v>628.455975703719</v>
          </cell>
          <cell r="F56">
            <v>43709</v>
          </cell>
        </row>
        <row r="57">
          <cell r="A57" t="str">
            <v>T1054</v>
          </cell>
          <cell r="B57" t="str">
            <v>13 INSTALACION SANITARIA</v>
          </cell>
          <cell r="C57" t="str">
            <v>DESAGUE SECUNDARIO PILETA LAVAR A PPA</v>
          </cell>
          <cell r="D57" t="str">
            <v>GL</v>
          </cell>
          <cell r="E57">
            <v>561.5596947119835</v>
          </cell>
          <cell r="F57">
            <v>43709</v>
          </cell>
        </row>
        <row r="58">
          <cell r="A58" t="str">
            <v>T1055</v>
          </cell>
          <cell r="B58" t="str">
            <v>13 INSTALACION SANITARIA</v>
          </cell>
          <cell r="C58" t="str">
            <v>DESAGUE PRMARIO DE PILETA DE COCINA A BOCA DE ACCESO</v>
          </cell>
          <cell r="D58" t="str">
            <v>GL</v>
          </cell>
          <cell r="E58">
            <v>1449.0706290933883</v>
          </cell>
          <cell r="F58">
            <v>43709</v>
          </cell>
        </row>
        <row r="59">
          <cell r="A59" t="str">
            <v>T1056</v>
          </cell>
          <cell r="B59" t="str">
            <v>13 INSTALACION SANITARIA</v>
          </cell>
          <cell r="C59" t="str">
            <v>DESAGUE PRIMARIO DE PPA A BA</v>
          </cell>
          <cell r="D59" t="str">
            <v>GL</v>
          </cell>
          <cell r="E59">
            <v>1105.1565795066115</v>
          </cell>
          <cell r="F59">
            <v>43709</v>
          </cell>
        </row>
        <row r="60">
          <cell r="A60" t="str">
            <v>T1057</v>
          </cell>
          <cell r="B60" t="str">
            <v>13 INSTALACION SANITARIA</v>
          </cell>
          <cell r="C60" t="str">
            <v>DESAGUE PRIMARIO DE BA A CDV</v>
          </cell>
          <cell r="D60" t="str">
            <v>GL</v>
          </cell>
          <cell r="E60">
            <v>1244.592007522579</v>
          </cell>
          <cell r="F60">
            <v>43709</v>
          </cell>
        </row>
        <row r="61">
          <cell r="A61" t="str">
            <v>T1058</v>
          </cell>
          <cell r="B61" t="str">
            <v>13 INSTALACION SANITARIA</v>
          </cell>
          <cell r="C61" t="str">
            <v>CAÑERIA DE DESCARGA DE PVC DE 110 MM H=2,80</v>
          </cell>
          <cell r="D61" t="str">
            <v>PISO</v>
          </cell>
          <cell r="E61">
            <v>2484.2551171938017</v>
          </cell>
          <cell r="F61">
            <v>43709</v>
          </cell>
        </row>
        <row r="62">
          <cell r="A62" t="str">
            <v>T1059</v>
          </cell>
          <cell r="B62" t="str">
            <v>13 INSTALACION SANITARIA</v>
          </cell>
          <cell r="C62" t="str">
            <v>CAÑERIA DE VENTILACION DE 50 MM Y VENT SUBSIDIARIA</v>
          </cell>
          <cell r="D62" t="str">
            <v>PISO</v>
          </cell>
          <cell r="E62">
            <v>1823.5524472752065</v>
          </cell>
          <cell r="F62">
            <v>43709</v>
          </cell>
        </row>
        <row r="63">
          <cell r="A63" t="str">
            <v>T1060</v>
          </cell>
          <cell r="B63" t="str">
            <v>13 INSTALACION SANITARIA</v>
          </cell>
          <cell r="C63" t="str">
            <v>DESAGUE CLOACAL NUCLEO COCINA LAVADERO</v>
          </cell>
          <cell r="D63" t="str">
            <v>U</v>
          </cell>
          <cell r="E63">
            <v>4988.834886538281</v>
          </cell>
          <cell r="F63">
            <v>43709</v>
          </cell>
          <cell r="H63" t="str">
            <v>SIN CDV Y SIN VENT SUBS</v>
          </cell>
        </row>
        <row r="64">
          <cell r="A64" t="str">
            <v>T1061</v>
          </cell>
          <cell r="B64" t="str">
            <v>00 HORMIGONES Y MEZCLAS</v>
          </cell>
          <cell r="C64" t="str">
            <v>HORMIGON POBRE PARA CONTRAPISOS 1/8:1:4:8  (MATERIAL)</v>
          </cell>
          <cell r="D64" t="str">
            <v>M3</v>
          </cell>
          <cell r="E64">
            <v>1780.4264462809915</v>
          </cell>
          <cell r="F64">
            <v>43709</v>
          </cell>
          <cell r="H64" t="str">
            <v>MEZCLA DE CHANDIAS</v>
          </cell>
        </row>
        <row r="65">
          <cell r="A65" t="str">
            <v>T1062</v>
          </cell>
          <cell r="B65" t="str">
            <v>07 CONTRAPISOS Y CARPETAS</v>
          </cell>
          <cell r="C65" t="str">
            <v>CONTRAPISO DE HP SOBRE TERRENO ESP 12 CM</v>
          </cell>
          <cell r="D65" t="str">
            <v>M2</v>
          </cell>
          <cell r="E65">
            <v>645.2836848855372</v>
          </cell>
          <cell r="F65">
            <v>43709</v>
          </cell>
        </row>
        <row r="66">
          <cell r="A66" t="str">
            <v>T1063</v>
          </cell>
          <cell r="B66" t="str">
            <v>07 CONTRAPISOS Y CARPETAS</v>
          </cell>
          <cell r="C66" t="str">
            <v>CONTRAPISO DE HP SOBRE LOSA ESP 8 CM</v>
          </cell>
          <cell r="D66" t="str">
            <v>M2</v>
          </cell>
          <cell r="E66">
            <v>433.3018006170248</v>
          </cell>
          <cell r="F66">
            <v>43709</v>
          </cell>
        </row>
        <row r="67">
          <cell r="A67" t="str">
            <v>T1064</v>
          </cell>
          <cell r="B67" t="str">
            <v>07 CONTRAPISOS Y CARPETAS</v>
          </cell>
          <cell r="C67" t="str">
            <v>CARPETA DE CEMENTO IMPERMEABLE 1:3 + HIDRÓFUGO</v>
          </cell>
          <cell r="D67" t="str">
            <v>M2</v>
          </cell>
          <cell r="E67">
            <v>322.01095441725477</v>
          </cell>
          <cell r="F67">
            <v>43709</v>
          </cell>
          <cell r="G67" t="str">
            <v>VO</v>
          </cell>
        </row>
        <row r="68">
          <cell r="A68" t="str">
            <v>T1065</v>
          </cell>
          <cell r="B68" t="str">
            <v>07 CONTRAPISOS Y CARPETAS</v>
          </cell>
          <cell r="C68" t="str">
            <v>CARPETA DE CAL REFORZADA 1/4:1:4 (Carpeta de nivelacion esp.2cm)</v>
          </cell>
          <cell r="D68" t="str">
            <v>M2</v>
          </cell>
          <cell r="E68">
            <v>245.94617214991737</v>
          </cell>
          <cell r="F68">
            <v>43709</v>
          </cell>
        </row>
        <row r="69">
          <cell r="A69" t="str">
            <v>T1066</v>
          </cell>
          <cell r="B69" t="str">
            <v>08 PISOS Y PAVIMENTOS</v>
          </cell>
          <cell r="C69" t="str">
            <v>COLOCACION DE PIEZAS DE 20X20 CON KLAUKOL (MAT+MO)</v>
          </cell>
          <cell r="D69" t="str">
            <v>M2</v>
          </cell>
          <cell r="E69">
            <v>523.710059022314</v>
          </cell>
          <cell r="F69">
            <v>43709</v>
          </cell>
        </row>
        <row r="70">
          <cell r="A70" t="str">
            <v>T1067</v>
          </cell>
          <cell r="B70" t="str">
            <v>08 PISOS Y PAVIMENTOS</v>
          </cell>
          <cell r="C70" t="str">
            <v>COLOCACION DE PIEZAS DE 30X30 CON KLAUKOL (MAT+MO)</v>
          </cell>
          <cell r="D70" t="str">
            <v>M2</v>
          </cell>
          <cell r="E70">
            <v>507.7659699645867</v>
          </cell>
          <cell r="F70">
            <v>43709</v>
          </cell>
        </row>
        <row r="71">
          <cell r="A71" t="str">
            <v>T1068</v>
          </cell>
          <cell r="B71" t="str">
            <v>08 PISOS Y PAVIMENTOS</v>
          </cell>
          <cell r="C71" t="str">
            <v>COLOCACION DE PIEZAS DE 40X40 CON KLAUKOL (MAT+MO)</v>
          </cell>
          <cell r="D71" t="str">
            <v>M2</v>
          </cell>
          <cell r="E71">
            <v>491.8218809068594</v>
          </cell>
          <cell r="F71">
            <v>43709</v>
          </cell>
        </row>
        <row r="72">
          <cell r="A72" t="str">
            <v>T1069</v>
          </cell>
          <cell r="B72" t="str">
            <v>08 PISOS Y PAVIMENTOS</v>
          </cell>
          <cell r="C72" t="str">
            <v>COLOCACION DE PIEZAS DE 8,5X17 CON KLAUKOL (MAT+MO)</v>
          </cell>
          <cell r="D72" t="str">
            <v>M2</v>
          </cell>
          <cell r="E72">
            <v>683.1509495995867</v>
          </cell>
          <cell r="F72">
            <v>43709</v>
          </cell>
        </row>
        <row r="73">
          <cell r="A73" t="str">
            <v>T1070</v>
          </cell>
          <cell r="B73" t="str">
            <v>08 PISOS Y PAVIMENTOS</v>
          </cell>
          <cell r="C73" t="str">
            <v>ZOCALO DE MADERA</v>
          </cell>
          <cell r="D73" t="str">
            <v>ML</v>
          </cell>
          <cell r="E73">
            <v>171.99802391536542</v>
          </cell>
          <cell r="F73">
            <v>43709</v>
          </cell>
          <cell r="G73" t="str">
            <v>VO</v>
          </cell>
        </row>
        <row r="74">
          <cell r="A74" t="str">
            <v>T1071</v>
          </cell>
          <cell r="B74" t="str">
            <v>08 PISOS Y PAVIMENTOS</v>
          </cell>
          <cell r="C74" t="str">
            <v>ZOCALO DE CEMENTO</v>
          </cell>
          <cell r="D74" t="str">
            <v>ML</v>
          </cell>
          <cell r="E74">
            <v>244.16828704462813</v>
          </cell>
          <cell r="F74">
            <v>43709</v>
          </cell>
          <cell r="G74" t="str">
            <v>VO</v>
          </cell>
        </row>
        <row r="75">
          <cell r="A75" t="str">
            <v>T1072</v>
          </cell>
          <cell r="B75" t="str">
            <v>08 PISOS Y PAVIMENTOS</v>
          </cell>
          <cell r="C75" t="str">
            <v>ZOCALO CERÁMICO 10 X 20</v>
          </cell>
          <cell r="D75" t="str">
            <v>ML</v>
          </cell>
          <cell r="E75">
            <v>221.47184980330582</v>
          </cell>
          <cell r="F75">
            <v>43709</v>
          </cell>
          <cell r="G75" t="str">
            <v>VO</v>
          </cell>
        </row>
        <row r="76">
          <cell r="A76" t="str">
            <v>T1073</v>
          </cell>
          <cell r="B76" t="str">
            <v>08 PISOS Y PAVIMENTOS</v>
          </cell>
          <cell r="C76" t="str">
            <v>ZOCALO COLONIAL</v>
          </cell>
          <cell r="D76" t="str">
            <v>ML</v>
          </cell>
          <cell r="E76">
            <v>226.48152380122357</v>
          </cell>
          <cell r="F76">
            <v>43709</v>
          </cell>
        </row>
        <row r="77">
          <cell r="A77" t="str">
            <v>T1074</v>
          </cell>
          <cell r="B77" t="str">
            <v>02 DEMOLICIONES Y RETIROS</v>
          </cell>
          <cell r="C77" t="str">
            <v>DEMOLICION DE MAMPOSTERIA DE LADRILLO COMUN</v>
          </cell>
          <cell r="D77" t="str">
            <v>M3</v>
          </cell>
          <cell r="E77">
            <v>1268.7758748771878</v>
          </cell>
          <cell r="F77">
            <v>43709</v>
          </cell>
          <cell r="H77" t="str">
            <v>SIN ACARREO</v>
          </cell>
        </row>
        <row r="78">
          <cell r="A78" t="str">
            <v>T1075</v>
          </cell>
          <cell r="B78" t="str">
            <v>02 DEMOLICIONES Y RETIROS</v>
          </cell>
          <cell r="C78" t="str">
            <v>DEMOLICION DE MAMPOSTERIA DE LADRILLO HUECO</v>
          </cell>
          <cell r="D78" t="str">
            <v>M3</v>
          </cell>
          <cell r="E78">
            <v>542.9315528650667</v>
          </cell>
          <cell r="F78">
            <v>43709</v>
          </cell>
          <cell r="H78" t="str">
            <v>SIN ACARREO</v>
          </cell>
        </row>
        <row r="79">
          <cell r="A79" t="str">
            <v>T1076</v>
          </cell>
          <cell r="B79" t="str">
            <v>02 DEMOLICIONES Y RETIROS</v>
          </cell>
          <cell r="C79" t="str">
            <v>DEMOLICION DE TABIQUE DE PLACA DE ROCA DE YESO</v>
          </cell>
          <cell r="D79" t="str">
            <v>M2</v>
          </cell>
          <cell r="E79">
            <v>45.147516829153936</v>
          </cell>
          <cell r="F79">
            <v>43709</v>
          </cell>
          <cell r="H79" t="str">
            <v>SIN ACARREO</v>
          </cell>
        </row>
        <row r="80">
          <cell r="A80" t="str">
            <v>T1077</v>
          </cell>
          <cell r="B80" t="str">
            <v>13 INSTALACION SANITARIA</v>
          </cell>
          <cell r="C80" t="str">
            <v>CAÑO PPN Ø110 CON ACCESORIOS SUSPENDIDO BAJO LOSA</v>
          </cell>
          <cell r="D80" t="str">
            <v>ML</v>
          </cell>
          <cell r="E80">
            <v>773.513577054891</v>
          </cell>
          <cell r="F80">
            <v>43709</v>
          </cell>
          <cell r="H80" t="str">
            <v>CLOACAL SUSPENDIDO</v>
          </cell>
        </row>
        <row r="81">
          <cell r="A81" t="str">
            <v>T1078</v>
          </cell>
          <cell r="B81" t="str">
            <v>02 DEMOLICIONES Y RETIROS</v>
          </cell>
          <cell r="C81" t="str">
            <v>DEMOLICION DE CONTRAPISO DE H.P. SOBRE TERRENO CON MARTILLO ELÉCTRICO</v>
          </cell>
          <cell r="D81" t="str">
            <v>M3</v>
          </cell>
          <cell r="E81">
            <v>963.1353982673938</v>
          </cell>
          <cell r="F81">
            <v>43709</v>
          </cell>
          <cell r="H81" t="str">
            <v>SIN ACARREO</v>
          </cell>
        </row>
        <row r="82">
          <cell r="A82" t="str">
            <v>T1079</v>
          </cell>
          <cell r="B82" t="str">
            <v>AUXILIARES / VARIOS</v>
          </cell>
          <cell r="C82" t="str">
            <v>CARGA DE ESCOMBROS EN CARRETILLA</v>
          </cell>
          <cell r="D82" t="str">
            <v>M3</v>
          </cell>
          <cell r="E82">
            <v>54.4383241509091</v>
          </cell>
          <cell r="F82">
            <v>43709</v>
          </cell>
        </row>
        <row r="83">
          <cell r="A83" t="str">
            <v>T1080</v>
          </cell>
          <cell r="B83" t="str">
            <v>AUXILIARES / VARIOS</v>
          </cell>
          <cell r="C83" t="str">
            <v>TRANSPORTE DE ESCOMBROS EN CARRETILLA</v>
          </cell>
          <cell r="D83" t="str">
            <v>M3</v>
          </cell>
          <cell r="E83">
            <v>45.365270125757576</v>
          </cell>
          <cell r="F83">
            <v>43709</v>
          </cell>
          <cell r="H83" t="str">
            <v>DMT 15M</v>
          </cell>
        </row>
        <row r="84">
          <cell r="A84" t="str">
            <v>T1081</v>
          </cell>
          <cell r="B84" t="str">
            <v>AUXILIARES / VARIOS</v>
          </cell>
          <cell r="C84" t="str">
            <v>DESCARGA DE CARRETILLA CARGADA EN VOLQUETE</v>
          </cell>
          <cell r="D84" t="str">
            <v>M3</v>
          </cell>
          <cell r="E84">
            <v>13.609581037727274</v>
          </cell>
          <cell r="F84">
            <v>43709</v>
          </cell>
        </row>
        <row r="85">
          <cell r="A85" t="str">
            <v>T1082</v>
          </cell>
          <cell r="B85" t="str">
            <v>02 DEMOLICIONES Y RETIROS</v>
          </cell>
          <cell r="C85" t="str">
            <v>DEMOLICION DE MAMPOSTERIA DE LAD COMUN CON RETIRO DE ESCOMBROS</v>
          </cell>
          <cell r="D85" t="str">
            <v>M3</v>
          </cell>
          <cell r="E85">
            <v>2210.556955380218</v>
          </cell>
          <cell r="F85">
            <v>43709</v>
          </cell>
          <cell r="H85" t="str">
            <v>INCLUYE LA ROTURA, CARGA EN CARRETILLA, TRANSPORTE Y DESCARGA EN VOLQUETE DIST 15 M</v>
          </cell>
        </row>
        <row r="86">
          <cell r="A86" t="str">
            <v>T1083</v>
          </cell>
          <cell r="B86" t="str">
            <v>02 DEMOLICIONES Y RETIROS</v>
          </cell>
          <cell r="C86" t="str">
            <v>DEMOLICION DE MAMPOSTERIA DE LADRILLO HUECO CON RETIRO DE ESCOMBROS</v>
          </cell>
          <cell r="D86" t="str">
            <v>M3</v>
          </cell>
          <cell r="E86">
            <v>1484.712633368097</v>
          </cell>
          <cell r="F86">
            <v>43709</v>
          </cell>
          <cell r="H86" t="str">
            <v>INCLUYE LA ROTURA, CARGA EN CARRETILLA, TRANSPORTE Y DESCARGA EN VOLQUETE DIST 15 M</v>
          </cell>
        </row>
        <row r="87">
          <cell r="A87" t="str">
            <v>T1084</v>
          </cell>
          <cell r="B87" t="str">
            <v>05 MAMPOSTERÍA, Y OTROS CERRAMIENTOS</v>
          </cell>
          <cell r="C87" t="str">
            <v>MAMP L COMUN JUNTA ENR E:0,15M UNA CARA VISTA S/TOMA DE JUNTA</v>
          </cell>
          <cell r="D87" t="str">
            <v>M2</v>
          </cell>
          <cell r="E87">
            <v>1785.462341537281</v>
          </cell>
          <cell r="F87">
            <v>43709</v>
          </cell>
        </row>
        <row r="88">
          <cell r="A88" t="str">
            <v>T1085</v>
          </cell>
          <cell r="B88" t="str">
            <v>17 AISLACIONES Y MEMBRANAS</v>
          </cell>
          <cell r="C88" t="str">
            <v>CAPA AISLADORA HTAL. EN MUROS ESP=2CM MCI 1:3+H</v>
          </cell>
          <cell r="D88" t="str">
            <v>M2</v>
          </cell>
          <cell r="E88">
            <v>290.2395999137214</v>
          </cell>
          <cell r="F88">
            <v>43709</v>
          </cell>
          <cell r="G88" t="str">
            <v>VO</v>
          </cell>
          <cell r="H88" t="str">
            <v>VERTICAL</v>
          </cell>
        </row>
        <row r="89">
          <cell r="A89" t="str">
            <v>T1086</v>
          </cell>
          <cell r="B89" t="str">
            <v>17 AISLACIONES Y MEMBRANAS</v>
          </cell>
          <cell r="C89" t="str">
            <v>AISL. HIDROFUGA VERTICAL MCI 1:3+H E=1CM</v>
          </cell>
          <cell r="D89" t="str">
            <v>M2</v>
          </cell>
          <cell r="E89">
            <v>223.70689011805905</v>
          </cell>
          <cell r="F89">
            <v>43709</v>
          </cell>
          <cell r="G89" t="str">
            <v>vo</v>
          </cell>
          <cell r="H89" t="str">
            <v>VERTICAL</v>
          </cell>
        </row>
        <row r="90">
          <cell r="A90" t="str">
            <v>T1087</v>
          </cell>
          <cell r="B90" t="str">
            <v>17 AISLACIONES Y MEMBRANAS</v>
          </cell>
          <cell r="C90" t="str">
            <v>AISL. HIDROFUGA VERTICAL ASFALTICA EN FRIO</v>
          </cell>
          <cell r="D90" t="str">
            <v>M2</v>
          </cell>
          <cell r="E90">
            <v>246.86610618685035</v>
          </cell>
          <cell r="F90">
            <v>43709</v>
          </cell>
          <cell r="G90" t="str">
            <v>VO</v>
          </cell>
          <cell r="H90" t="str">
            <v>VERTICAL</v>
          </cell>
        </row>
        <row r="91">
          <cell r="A91" t="str">
            <v>T1088</v>
          </cell>
          <cell r="B91" t="str">
            <v>06 REVOQUES</v>
          </cell>
          <cell r="C91" t="str">
            <v>AZOTADO IMPERMEABLE Y JAHARRO FRAT. EXTERIOR</v>
          </cell>
          <cell r="D91" t="str">
            <v>M2</v>
          </cell>
          <cell r="E91">
            <v>515.3772914773359</v>
          </cell>
          <cell r="F91">
            <v>43709</v>
          </cell>
        </row>
        <row r="92">
          <cell r="A92" t="str">
            <v>T1089</v>
          </cell>
          <cell r="B92" t="str">
            <v>06 REVOQUES</v>
          </cell>
          <cell r="C92" t="str">
            <v>JAHARRO FRAT. INTERIOR A LA CAL</v>
          </cell>
          <cell r="D92" t="str">
            <v>M2</v>
          </cell>
          <cell r="E92">
            <v>279.2941323740083</v>
          </cell>
          <cell r="F92">
            <v>43709</v>
          </cell>
          <cell r="G92" t="str">
            <v>VO</v>
          </cell>
        </row>
        <row r="93">
          <cell r="A93" t="str">
            <v>T1090</v>
          </cell>
          <cell r="B93" t="str">
            <v>06 REVOQUES</v>
          </cell>
          <cell r="C93" t="str">
            <v>AZOTADO HIDROFUGO BAJO REVESTIMIENTO ESP=1CM</v>
          </cell>
          <cell r="D93" t="str">
            <v>M2</v>
          </cell>
          <cell r="E93">
            <v>191.81871200260449</v>
          </cell>
          <cell r="F93">
            <v>43709</v>
          </cell>
        </row>
        <row r="94">
          <cell r="A94" t="str">
            <v>T1091</v>
          </cell>
          <cell r="B94" t="str">
            <v>13 INSTALACION SANITARIA</v>
          </cell>
          <cell r="C94" t="str">
            <v>CAÑO PPN Ø63 CON ACCESORIOS SUSPENDIDO BAJO LOSA</v>
          </cell>
          <cell r="D94" t="str">
            <v>ML</v>
          </cell>
          <cell r="E94">
            <v>462.9519823203428</v>
          </cell>
          <cell r="F94">
            <v>43709</v>
          </cell>
          <cell r="H94" t="str">
            <v>CLOACAL SUSPENDIDO</v>
          </cell>
        </row>
        <row r="95">
          <cell r="A95" t="str">
            <v>T1092</v>
          </cell>
          <cell r="B95" t="str">
            <v>09 CIELORRASOS</v>
          </cell>
          <cell r="C95" t="str">
            <v>CIELORRASO ARMADO CON MADERA Y METAL DESPLEGADO - YESERÍA</v>
          </cell>
          <cell r="D95" t="str">
            <v>M2</v>
          </cell>
          <cell r="E95">
            <v>1049.2</v>
          </cell>
          <cell r="F95">
            <v>43709</v>
          </cell>
        </row>
        <row r="96">
          <cell r="A96" t="str">
            <v>T1093</v>
          </cell>
          <cell r="B96" t="str">
            <v>09 CIELORRASOS</v>
          </cell>
          <cell r="C96" t="str">
            <v>CIELORRASO ARMADO CON HIERRO Y METAL DESPLEGADO - YESERÍA</v>
          </cell>
          <cell r="D96" t="str">
            <v>M2</v>
          </cell>
          <cell r="E96">
            <v>1666.67</v>
          </cell>
          <cell r="F96">
            <v>43709</v>
          </cell>
        </row>
        <row r="97">
          <cell r="A97" t="str">
            <v>T1094</v>
          </cell>
          <cell r="B97" t="str">
            <v>09 CIELORRASOS</v>
          </cell>
          <cell r="C97" t="str">
            <v>VIGA CAJON ARMADA CON MADERA Y METAL DESPLEGADO - YESERÍA</v>
          </cell>
          <cell r="D97" t="str">
            <v>ML</v>
          </cell>
          <cell r="E97">
            <v>1048.96</v>
          </cell>
          <cell r="F97">
            <v>43709</v>
          </cell>
        </row>
        <row r="98">
          <cell r="A98" t="str">
            <v>T1095</v>
          </cell>
          <cell r="B98" t="str">
            <v>09 CIELORRASOS</v>
          </cell>
          <cell r="C98" t="str">
            <v>TAPARROLLO ARMADO S/GOTERON - YESERÍA</v>
          </cell>
          <cell r="D98" t="str">
            <v>ML</v>
          </cell>
          <cell r="E98">
            <v>1048.96</v>
          </cell>
          <cell r="F98">
            <v>43709</v>
          </cell>
        </row>
        <row r="99">
          <cell r="A99" t="str">
            <v>T1096</v>
          </cell>
          <cell r="B99" t="str">
            <v>09 CIELORRASOS</v>
          </cell>
          <cell r="C99" t="str">
            <v>GOTERON EN TAPARROLLO - YESERÍA</v>
          </cell>
          <cell r="D99" t="str">
            <v>ML</v>
          </cell>
          <cell r="E99">
            <v>276.7</v>
          </cell>
          <cell r="F99">
            <v>43709</v>
          </cell>
        </row>
        <row r="100">
          <cell r="A100" t="str">
            <v>T1097</v>
          </cell>
          <cell r="B100" t="str">
            <v>06 REVOQUES</v>
          </cell>
          <cell r="C100" t="str">
            <v>ENLUCIDO DE YESO MANUAL EN MUROS E=4MM</v>
          </cell>
          <cell r="D100" t="str">
            <v>M2</v>
          </cell>
          <cell r="E100">
            <v>173.85</v>
          </cell>
          <cell r="F100">
            <v>43709</v>
          </cell>
        </row>
        <row r="101">
          <cell r="A101" t="str">
            <v>T1098</v>
          </cell>
          <cell r="B101" t="str">
            <v>06 REVOQUES</v>
          </cell>
          <cell r="C101" t="str">
            <v>REVOQUE DE YESO COMPLETO MANUAL MONOCAPA E=15MM</v>
          </cell>
          <cell r="D101" t="str">
            <v>M2</v>
          </cell>
          <cell r="E101">
            <v>405.59000000000003</v>
          </cell>
          <cell r="F101">
            <v>43709</v>
          </cell>
        </row>
        <row r="102">
          <cell r="A102" t="str">
            <v>T1099</v>
          </cell>
          <cell r="B102" t="str">
            <v>06 REVOQUES</v>
          </cell>
          <cell r="C102" t="str">
            <v>REVOQUE PROYECTABLE MONOCAPA DE YESO E=15MM</v>
          </cell>
          <cell r="D102" t="str">
            <v>M2</v>
          </cell>
          <cell r="E102">
            <v>353.3070472942692</v>
          </cell>
          <cell r="F102">
            <v>43709</v>
          </cell>
          <cell r="G102" t="str">
            <v>VO</v>
          </cell>
        </row>
        <row r="103">
          <cell r="A103" t="str">
            <v>T1100</v>
          </cell>
          <cell r="B103" t="str">
            <v>11 YESERIA</v>
          </cell>
          <cell r="C103" t="str">
            <v>ARISTAS EN GENERAL</v>
          </cell>
          <cell r="D103" t="str">
            <v>ML</v>
          </cell>
          <cell r="E103">
            <v>276.7</v>
          </cell>
          <cell r="F103">
            <v>43709</v>
          </cell>
        </row>
        <row r="104">
          <cell r="A104" t="str">
            <v>T1101</v>
          </cell>
          <cell r="B104" t="str">
            <v>11 YESERIA</v>
          </cell>
          <cell r="C104" t="str">
            <v>ARISTAS REFORZADAS CON GUARDACNTO METALICO</v>
          </cell>
          <cell r="D104" t="str">
            <v>ML</v>
          </cell>
          <cell r="E104">
            <v>617.39</v>
          </cell>
          <cell r="F104">
            <v>43709</v>
          </cell>
        </row>
        <row r="105">
          <cell r="A105" t="str">
            <v>T1102</v>
          </cell>
          <cell r="B105" t="str">
            <v>11 YESERIA</v>
          </cell>
          <cell r="C105" t="str">
            <v>MOLDURA HASTA 10CM</v>
          </cell>
          <cell r="D105" t="str">
            <v>ML</v>
          </cell>
          <cell r="E105">
            <v>521.29</v>
          </cell>
          <cell r="F105">
            <v>43709</v>
          </cell>
        </row>
        <row r="106">
          <cell r="A106" t="str">
            <v>T1103</v>
          </cell>
          <cell r="B106" t="str">
            <v>11 YESERIA</v>
          </cell>
          <cell r="C106" t="str">
            <v>MOLDURA PARA LUZ DIFUSA SENCILLA</v>
          </cell>
          <cell r="D106" t="str">
            <v>ML</v>
          </cell>
          <cell r="E106">
            <v>3921.34</v>
          </cell>
          <cell r="F106">
            <v>43709</v>
          </cell>
        </row>
        <row r="107">
          <cell r="A107" t="str">
            <v>T1104</v>
          </cell>
          <cell r="B107" t="str">
            <v>11 YESERIA</v>
          </cell>
          <cell r="C107" t="str">
            <v>MOLDURA PARA LUZ DIFUSA HASTA 1M DE DESARROLLO</v>
          </cell>
          <cell r="D107" t="str">
            <v>ML</v>
          </cell>
          <cell r="E107">
            <v>5595.88</v>
          </cell>
          <cell r="F107">
            <v>43709</v>
          </cell>
        </row>
        <row r="108">
          <cell r="A108" t="str">
            <v>T1105</v>
          </cell>
          <cell r="B108" t="str">
            <v>11 YESERIA</v>
          </cell>
          <cell r="C108" t="str">
            <v>BUÑAS (PROF=5MM ANCHO=2CM)</v>
          </cell>
          <cell r="D108" t="str">
            <v>ML</v>
          </cell>
          <cell r="E108">
            <v>271.31</v>
          </cell>
          <cell r="F108">
            <v>43709</v>
          </cell>
        </row>
        <row r="109">
          <cell r="A109" t="str">
            <v>T1106</v>
          </cell>
          <cell r="B109" t="str">
            <v>13 INSTALACION SANITARIA</v>
          </cell>
          <cell r="C109" t="str">
            <v>CAÑO PPN Ø50 CON ACCESORIOS SUSPENDIDO BAJO LOSA</v>
          </cell>
          <cell r="D109" t="str">
            <v>ML</v>
          </cell>
          <cell r="E109">
            <v>449.1494036652938</v>
          </cell>
          <cell r="F109">
            <v>43709</v>
          </cell>
          <cell r="H109" t="str">
            <v>CLOACAL SUSPENDIDO</v>
          </cell>
        </row>
        <row r="110">
          <cell r="A110" t="str">
            <v>T1107</v>
          </cell>
          <cell r="B110" t="str">
            <v>08 PISOS Y PAVIMENTOS</v>
          </cell>
          <cell r="C110" t="str">
            <v>PISO BALDOSA CEMENTICIA 30X40 TEXTURA RUSTICA</v>
          </cell>
          <cell r="D110" t="str">
            <v>M2</v>
          </cell>
          <cell r="E110">
            <v>1098.453934645</v>
          </cell>
          <cell r="F110">
            <v>43709</v>
          </cell>
        </row>
        <row r="111">
          <cell r="A111" t="str">
            <v>T1108</v>
          </cell>
          <cell r="B111" t="str">
            <v>08 PISOS Y PAVIMENTOS</v>
          </cell>
          <cell r="C111" t="str">
            <v>PISO BALDOSA CALCAREA 20X20 PARA VEREDA</v>
          </cell>
          <cell r="D111" t="str">
            <v>M2</v>
          </cell>
          <cell r="E111">
            <v>1332.0312073722728</v>
          </cell>
          <cell r="F111">
            <v>43709</v>
          </cell>
        </row>
        <row r="112">
          <cell r="A112" t="str">
            <v>T1109</v>
          </cell>
          <cell r="B112" t="str">
            <v>08 PISOS Y PAVIMENTOS</v>
          </cell>
          <cell r="C112" t="str">
            <v>PISO BALDOSA CALCAREA 40X60 BISELADA</v>
          </cell>
          <cell r="D112" t="str">
            <v>M2</v>
          </cell>
          <cell r="E112">
            <v>1498.3924743012728</v>
          </cell>
          <cell r="F112">
            <v>43709</v>
          </cell>
        </row>
        <row r="113">
          <cell r="A113" t="str">
            <v>T1110</v>
          </cell>
          <cell r="B113" t="str">
            <v>08 PISOS Y PAVIMENTOS</v>
          </cell>
          <cell r="C113" t="str">
            <v>PISO BALDOSA BLANCO ESPECIAL PARA VEREDA 20X20</v>
          </cell>
          <cell r="D113" t="str">
            <v>M2</v>
          </cell>
          <cell r="E113">
            <v>1653.3312073722727</v>
          </cell>
          <cell r="F113">
            <v>43709</v>
          </cell>
        </row>
        <row r="114">
          <cell r="A114" t="str">
            <v>T1111</v>
          </cell>
          <cell r="B114" t="str">
            <v>08 PISOS Y PAVIMENTOS</v>
          </cell>
          <cell r="C114" t="str">
            <v>PISO BALDOSA GRANITICA 40X60</v>
          </cell>
          <cell r="D114" t="str">
            <v>M2</v>
          </cell>
          <cell r="E114">
            <v>1740.9424743012728</v>
          </cell>
          <cell r="F114">
            <v>43709</v>
          </cell>
        </row>
        <row r="115">
          <cell r="A115" t="str">
            <v>T1112</v>
          </cell>
          <cell r="B115" t="str">
            <v>08 PISOS Y PAVIMENTOS</v>
          </cell>
          <cell r="C115" t="str">
            <v>PISO MOSAICO GRANITICO 30X30</v>
          </cell>
          <cell r="D115" t="str">
            <v>M2</v>
          </cell>
          <cell r="E115">
            <v>1743.631207372273</v>
          </cell>
          <cell r="F115">
            <v>43709</v>
          </cell>
        </row>
        <row r="116">
          <cell r="A116" t="str">
            <v>T1113</v>
          </cell>
          <cell r="B116" t="str">
            <v>08 PISOS Y PAVIMENTOS</v>
          </cell>
          <cell r="C116" t="str">
            <v>PISO MOSAICO GRANITICO 40X40</v>
          </cell>
          <cell r="D116" t="str">
            <v>M2</v>
          </cell>
          <cell r="E116">
            <v>2056.992474301273</v>
          </cell>
          <cell r="F116">
            <v>43709</v>
          </cell>
        </row>
        <row r="117">
          <cell r="A117" t="str">
            <v>T1114</v>
          </cell>
          <cell r="B117" t="str">
            <v>08 PISOS Y PAVIMENTOS</v>
          </cell>
          <cell r="C117" t="str">
            <v>PISO CERAMICO 20X20 JUNTA FINA EMPASTINADA</v>
          </cell>
          <cell r="D117" t="str">
            <v>M2</v>
          </cell>
          <cell r="E117">
            <v>868.1260631545454</v>
          </cell>
          <cell r="F117">
            <v>43709</v>
          </cell>
        </row>
        <row r="118">
          <cell r="A118" t="str">
            <v>T1115</v>
          </cell>
          <cell r="B118" t="str">
            <v>08 PISOS Y PAVIMENTOS</v>
          </cell>
          <cell r="C118" t="str">
            <v>PISO CERAMICO 30X30 JUNTA FINA EMPASTINADA</v>
          </cell>
          <cell r="D118" t="str">
            <v>M2</v>
          </cell>
          <cell r="E118">
            <v>1039.899677636258</v>
          </cell>
          <cell r="F118">
            <v>43709</v>
          </cell>
        </row>
        <row r="119">
          <cell r="A119" t="str">
            <v>T1116</v>
          </cell>
          <cell r="B119" t="str">
            <v>08 PISOS Y PAVIMENTOS</v>
          </cell>
          <cell r="C119" t="str">
            <v>PISO CERAMICO ESMALTADO 20X20 JUNTA FINA EMPASTINADA</v>
          </cell>
          <cell r="D119" t="str">
            <v>M2</v>
          </cell>
          <cell r="E119">
            <v>868.1260631545454</v>
          </cell>
          <cell r="F119">
            <v>43709</v>
          </cell>
        </row>
        <row r="120">
          <cell r="A120" t="str">
            <v>T1117</v>
          </cell>
          <cell r="B120" t="str">
            <v>08 PISOS Y PAVIMENTOS</v>
          </cell>
          <cell r="C120" t="str">
            <v>PISO CERAMICO ESMALTADO 30X30 JUNTA FINA EMPASTINADA</v>
          </cell>
          <cell r="D120" t="str">
            <v>M2</v>
          </cell>
          <cell r="E120">
            <v>812.4530732703719</v>
          </cell>
          <cell r="F120">
            <v>43709</v>
          </cell>
          <cell r="G120" t="str">
            <v>JJOO</v>
          </cell>
        </row>
        <row r="121">
          <cell r="A121" t="str">
            <v>T1118</v>
          </cell>
          <cell r="B121" t="str">
            <v>08 PISOS Y PAVIMENTOS</v>
          </cell>
          <cell r="C121" t="str">
            <v>COLOCACION DE PORCELANATO CON KLAUKOL (MAT+MO)</v>
          </cell>
          <cell r="D121" t="str">
            <v>M2</v>
          </cell>
          <cell r="E121">
            <v>542.0718500145867</v>
          </cell>
          <cell r="F121">
            <v>43709</v>
          </cell>
        </row>
        <row r="122">
          <cell r="A122" t="str">
            <v>T1119</v>
          </cell>
          <cell r="B122" t="str">
            <v>08 PISOS Y PAVIMENTOS</v>
          </cell>
          <cell r="C122" t="str">
            <v>PISO DE PORCELANATO JUNTA FINA EMPASTINADA</v>
          </cell>
          <cell r="D122" t="str">
            <v>M2</v>
          </cell>
          <cell r="E122">
            <v>1229.7428665435123</v>
          </cell>
          <cell r="F122">
            <v>43709</v>
          </cell>
        </row>
        <row r="123">
          <cell r="A123" t="str">
            <v>T1120</v>
          </cell>
          <cell r="B123" t="str">
            <v>08 PISOS Y PAVIMENTOS</v>
          </cell>
          <cell r="C123" t="str">
            <v>ZOCALO PORCELANATO</v>
          </cell>
          <cell r="D123" t="str">
            <v>ML</v>
          </cell>
          <cell r="E123">
            <v>299.9739060342149</v>
          </cell>
          <cell r="F123">
            <v>43709</v>
          </cell>
        </row>
        <row r="124">
          <cell r="A124" t="str">
            <v>T1121</v>
          </cell>
          <cell r="B124" t="str">
            <v>08 PISOS Y PAVIMENTOS</v>
          </cell>
          <cell r="C124" t="str">
            <v>PISO BALDOSA CEMENTICIA 40X40 TEXTURA RUSTICA</v>
          </cell>
          <cell r="D124" t="str">
            <v>M2</v>
          </cell>
          <cell r="E124">
            <v>1226.0809396036775</v>
          </cell>
          <cell r="F124">
            <v>43709</v>
          </cell>
        </row>
        <row r="125">
          <cell r="A125" t="str">
            <v>T1122</v>
          </cell>
          <cell r="B125" t="str">
            <v>08 PISOS Y PAVIMENTOS</v>
          </cell>
          <cell r="C125" t="str">
            <v>PISO BALDOSA CEMENTICIA 40X16 TEXTURA RUSTICA</v>
          </cell>
          <cell r="D125" t="str">
            <v>M2</v>
          </cell>
          <cell r="E125">
            <v>939.5589569896588</v>
          </cell>
          <cell r="F125">
            <v>43709</v>
          </cell>
        </row>
        <row r="126">
          <cell r="A126" t="str">
            <v>T1123</v>
          </cell>
          <cell r="B126" t="str">
            <v>07 CONTRAPISOS Y CARPETAS</v>
          </cell>
          <cell r="C126" t="str">
            <v>BASE DE CEMENTO ALISADO PARA PEGAR BALDOSAS  VINÍLICAS, PARQUET, ETC.</v>
          </cell>
          <cell r="D126" t="str">
            <v>M2</v>
          </cell>
          <cell r="E126">
            <v>369.7439924413152</v>
          </cell>
          <cell r="F126">
            <v>43709</v>
          </cell>
          <cell r="H126" t="str">
            <v>CARPETA PARA ASENTAR SOLADOS QUE REQUIERAN UNA SUPERFICIE PERFECTAMENTE UNIFORME Y LISA</v>
          </cell>
        </row>
        <row r="127">
          <cell r="A127" t="str">
            <v>T1124</v>
          </cell>
          <cell r="B127" t="str">
            <v>08 PISOS Y PAVIMENTOS</v>
          </cell>
          <cell r="C127" t="str">
            <v>ZOCALO CERAMICA RUSTICA TRANSITO MEDIO H = 10CM</v>
          </cell>
          <cell r="D127" t="str">
            <v>ML</v>
          </cell>
          <cell r="E127">
            <v>277.2392208584124</v>
          </cell>
          <cell r="F127">
            <v>43709</v>
          </cell>
        </row>
        <row r="128">
          <cell r="A128" t="str">
            <v>T1125</v>
          </cell>
          <cell r="B128" t="str">
            <v>09 CIELORRASOS</v>
          </cell>
          <cell r="C128" t="str">
            <v>CIELORRASO Hº VISTO S/ OQUEDADES</v>
          </cell>
          <cell r="D128" t="str">
            <v>M2</v>
          </cell>
          <cell r="E128">
            <v>167.11566617975205</v>
          </cell>
          <cell r="F128">
            <v>43709</v>
          </cell>
          <cell r="G128" t="str">
            <v>VO</v>
          </cell>
        </row>
        <row r="129">
          <cell r="A129" t="str">
            <v>T1126</v>
          </cell>
          <cell r="B129" t="str">
            <v>09 CIELORRASOS</v>
          </cell>
          <cell r="C129" t="str">
            <v>CIELORRASO SUSPENDIDO DURLOCK</v>
          </cell>
          <cell r="D129" t="str">
            <v>M2</v>
          </cell>
          <cell r="E129">
            <v>719.7146740448657</v>
          </cell>
          <cell r="F129">
            <v>43709</v>
          </cell>
          <cell r="G129" t="str">
            <v>VO</v>
          </cell>
        </row>
        <row r="130">
          <cell r="A130" t="str">
            <v>T1127</v>
          </cell>
          <cell r="B130" t="str">
            <v>09 CIELORRASOS</v>
          </cell>
          <cell r="C130" t="str">
            <v>CIELORRASO SUSPENDIDO VIGA CAJON</v>
          </cell>
          <cell r="D130" t="str">
            <v>ML</v>
          </cell>
          <cell r="E130">
            <v>795.4657062822564</v>
          </cell>
          <cell r="F130">
            <v>43709</v>
          </cell>
        </row>
        <row r="131">
          <cell r="A131" t="str">
            <v>T1128</v>
          </cell>
          <cell r="B131" t="str">
            <v>10 REVESTIMIENTOS</v>
          </cell>
          <cell r="C131" t="str">
            <v>CERAMICA ESMALTADA 20X20 1º CALIDAD</v>
          </cell>
          <cell r="D131" t="str">
            <v>M2</v>
          </cell>
          <cell r="E131">
            <v>896.8021391713223</v>
          </cell>
          <cell r="F131">
            <v>43709</v>
          </cell>
        </row>
        <row r="132">
          <cell r="A132" t="str">
            <v>T1129</v>
          </cell>
          <cell r="B132" t="str">
            <v>10 REVESTIMIENTOS</v>
          </cell>
          <cell r="C132" t="str">
            <v>COLOCACION DE CERAMICOS</v>
          </cell>
          <cell r="D132" t="str">
            <v>M2</v>
          </cell>
          <cell r="E132">
            <v>491.8218809068594</v>
          </cell>
          <cell r="F132">
            <v>43709</v>
          </cell>
        </row>
        <row r="133">
          <cell r="A133" t="str">
            <v>T1130</v>
          </cell>
          <cell r="B133" t="str">
            <v>10 REVESTIMIENTOS</v>
          </cell>
          <cell r="C133" t="str">
            <v>ACCESORIOS DE COCINA</v>
          </cell>
          <cell r="D133" t="str">
            <v>M2</v>
          </cell>
          <cell r="E133">
            <v>6079.459917355372</v>
          </cell>
          <cell r="F133">
            <v>43709</v>
          </cell>
        </row>
        <row r="134">
          <cell r="A134" t="str">
            <v>T1131</v>
          </cell>
          <cell r="B134" t="str">
            <v>10 REVESTIMIENTOS</v>
          </cell>
          <cell r="C134" t="str">
            <v>ACCESORIOS DE LAVADERO</v>
          </cell>
          <cell r="D134" t="str">
            <v>M2</v>
          </cell>
          <cell r="E134">
            <v>6079.459917355372</v>
          </cell>
          <cell r="F134">
            <v>43709</v>
          </cell>
        </row>
        <row r="135">
          <cell r="A135" t="str">
            <v>T1132</v>
          </cell>
          <cell r="B135" t="str">
            <v>10 REVESTIMIENTOS</v>
          </cell>
          <cell r="C135" t="str">
            <v>ACCESORIOS DE BAÑO</v>
          </cell>
          <cell r="D135" t="str">
            <v>M2</v>
          </cell>
          <cell r="E135">
            <v>57553.70008264463</v>
          </cell>
          <cell r="F135">
            <v>43709</v>
          </cell>
        </row>
        <row r="136">
          <cell r="A136" t="str">
            <v>T1133</v>
          </cell>
          <cell r="B136" t="str">
            <v>10 REVESTIMIENTOS</v>
          </cell>
          <cell r="C136" t="str">
            <v>ACCESORIOS DE BAÑO DISCAPACITADOS</v>
          </cell>
          <cell r="D136" t="str">
            <v>M2</v>
          </cell>
          <cell r="E136">
            <v>113287.71010613308</v>
          </cell>
          <cell r="F136">
            <v>43709</v>
          </cell>
        </row>
        <row r="137">
          <cell r="A137" t="str">
            <v>T1134</v>
          </cell>
          <cell r="B137" t="str">
            <v>10 REVESTIMIENTOS</v>
          </cell>
          <cell r="C137" t="str">
            <v>ACCESORIOS DE TOILETTE</v>
          </cell>
          <cell r="D137" t="str">
            <v>M2</v>
          </cell>
          <cell r="E137">
            <v>32636.585371900826</v>
          </cell>
          <cell r="F137">
            <v>43709</v>
          </cell>
        </row>
        <row r="138">
          <cell r="A138" t="str">
            <v>T1135</v>
          </cell>
          <cell r="B138" t="str">
            <v>12 CUBIERTAS Y BABETAS</v>
          </cell>
          <cell r="C138" t="str">
            <v>CUBIERTA DE CH. GALV. Nro 25 C/ESTRUCTURA METALICA</v>
          </cell>
          <cell r="D138" t="str">
            <v>M2</v>
          </cell>
          <cell r="E138">
            <v>4180.619245713319</v>
          </cell>
          <cell r="F138">
            <v>43709</v>
          </cell>
          <cell r="H138" t="str">
            <v>MATERIAL Y MANO DE OBRA</v>
          </cell>
        </row>
        <row r="139">
          <cell r="A139" t="str">
            <v>T1136</v>
          </cell>
          <cell r="B139" t="str">
            <v>12 CUBIERTAS Y BABETAS</v>
          </cell>
          <cell r="C139" t="str">
            <v>ARMADO DE CUBIERTA DE CHAPA GALV.C/EST. METALICA</v>
          </cell>
          <cell r="D139" t="str">
            <v>M2</v>
          </cell>
          <cell r="E139">
            <v>355.4291079722727</v>
          </cell>
          <cell r="F139">
            <v>43709</v>
          </cell>
          <cell r="H139" t="str">
            <v>MANO DE OBRA</v>
          </cell>
        </row>
        <row r="140">
          <cell r="A140" t="str">
            <v>T1137</v>
          </cell>
          <cell r="B140" t="str">
            <v>17 AISLACIONES Y MEMBRANAS</v>
          </cell>
          <cell r="C140" t="str">
            <v>BARRERA DE VAPOR - CON EMULSIÓN ASFÁLTICA</v>
          </cell>
          <cell r="D140" t="str">
            <v>M2</v>
          </cell>
          <cell r="E140">
            <v>171.37833466645088</v>
          </cell>
          <cell r="F140">
            <v>43709</v>
          </cell>
        </row>
        <row r="141">
          <cell r="A141" t="str">
            <v>T1138</v>
          </cell>
          <cell r="B141" t="str">
            <v>07 CONTRAPISOS Y CARPETAS</v>
          </cell>
          <cell r="C141" t="str">
            <v>CONTRAPISO DE TERRAZA C/PENDIENTE (PROM. = 15CM)</v>
          </cell>
          <cell r="D141" t="str">
            <v>M2</v>
          </cell>
          <cell r="E141">
            <v>594.4888460121488</v>
          </cell>
          <cell r="F141">
            <v>43709</v>
          </cell>
        </row>
        <row r="142">
          <cell r="A142" t="str">
            <v>T1139</v>
          </cell>
          <cell r="B142" t="str">
            <v>17 AISLACIONES Y MEMBRANAS</v>
          </cell>
          <cell r="C142" t="str">
            <v>AISL. TERMICA POLIESTIRENO EXP. 30KG/M3 (E = 2CM)</v>
          </cell>
          <cell r="D142" t="str">
            <v>M2</v>
          </cell>
          <cell r="E142">
            <v>545.937820877686</v>
          </cell>
          <cell r="F142">
            <v>43709</v>
          </cell>
        </row>
        <row r="143">
          <cell r="A143" t="str">
            <v>T1140</v>
          </cell>
          <cell r="B143" t="str">
            <v>18 SELLADORES Y JUNTAS</v>
          </cell>
          <cell r="C143" t="str">
            <v>JUNTA DE DILATACION POLIEST. EXPAND. (e = 2CM)</v>
          </cell>
          <cell r="D143" t="str">
            <v>M</v>
          </cell>
          <cell r="E143">
            <v>82.76023275289256</v>
          </cell>
          <cell r="F143">
            <v>43709</v>
          </cell>
          <cell r="H143" t="str">
            <v>E.T.</v>
          </cell>
        </row>
        <row r="144">
          <cell r="A144" t="str">
            <v>T1141</v>
          </cell>
          <cell r="B144" t="str">
            <v>18 SELLADORES Y JUNTAS</v>
          </cell>
          <cell r="C144" t="str">
            <v>REFUERZO MEMBRANA HIDROFUGA (E = 20CM)</v>
          </cell>
          <cell r="D144" t="str">
            <v>M</v>
          </cell>
          <cell r="E144">
            <v>185.29942485743803</v>
          </cell>
          <cell r="F144">
            <v>43709</v>
          </cell>
        </row>
        <row r="145">
          <cell r="A145" t="str">
            <v>T1142</v>
          </cell>
          <cell r="B145" t="str">
            <v>18 SELLADORES Y JUNTAS</v>
          </cell>
          <cell r="C145" t="str">
            <v>FONDO DE JUNTA PREFORMADO CUBIERTA BALDOSAS</v>
          </cell>
          <cell r="D145" t="str">
            <v>M</v>
          </cell>
          <cell r="E145">
            <v>573.2655821078686</v>
          </cell>
          <cell r="F145">
            <v>43709</v>
          </cell>
        </row>
        <row r="146">
          <cell r="A146" t="str">
            <v>T1143</v>
          </cell>
          <cell r="B146" t="str">
            <v>20 PINTURAS</v>
          </cell>
          <cell r="C146" t="str">
            <v>IMPRIMACION ASFALTICA (350 cm3 x m2)</v>
          </cell>
          <cell r="D146" t="str">
            <v>M2</v>
          </cell>
          <cell r="E146">
            <v>74.98796158541322</v>
          </cell>
          <cell r="F146">
            <v>43709</v>
          </cell>
        </row>
        <row r="147">
          <cell r="A147" t="str">
            <v>T1144</v>
          </cell>
          <cell r="B147" t="str">
            <v>20 PINTURAS</v>
          </cell>
          <cell r="C147" t="str">
            <v>PINTURA IMPERMEABLE MEMBRANA EN PASTA BASE ACRILICA</v>
          </cell>
          <cell r="D147" t="str">
            <v>M2</v>
          </cell>
          <cell r="E147">
            <v>498.120001834876</v>
          </cell>
          <cell r="F147">
            <v>43709</v>
          </cell>
        </row>
        <row r="148">
          <cell r="A148" t="str">
            <v>T1145</v>
          </cell>
          <cell r="B148" t="str">
            <v>08 PISOS Y PAVIMENTOS</v>
          </cell>
          <cell r="C148" t="str">
            <v>PISO BALDOSA AZOTEA</v>
          </cell>
          <cell r="D148" t="str">
            <v>M2</v>
          </cell>
          <cell r="E148">
            <v>1344.4101955715269</v>
          </cell>
          <cell r="F148">
            <v>43709</v>
          </cell>
        </row>
        <row r="149">
          <cell r="A149" t="str">
            <v>T1146</v>
          </cell>
          <cell r="B149" t="str">
            <v>13 INSTALACION SANITARIA</v>
          </cell>
          <cell r="C149" t="str">
            <v>CAÑO PPN Ø160 CON ACCESORIOS SUSPENDIDO BAJO LOSA</v>
          </cell>
          <cell r="D149" t="str">
            <v>ML</v>
          </cell>
          <cell r="E149">
            <v>1432.8753026003444</v>
          </cell>
          <cell r="F149">
            <v>43709</v>
          </cell>
          <cell r="H149" t="str">
            <v>CLOACAL SUSPENDIDO</v>
          </cell>
        </row>
        <row r="150">
          <cell r="A150" t="str">
            <v>T1147</v>
          </cell>
          <cell r="B150" t="str">
            <v>08 PISOS Y PAVIMENTOS</v>
          </cell>
          <cell r="C150" t="str">
            <v>TOMADO DE JUNTA GRUESA CON MORTERO IMPERMEABLE</v>
          </cell>
          <cell r="D150" t="str">
            <v>M2</v>
          </cell>
          <cell r="E150">
            <v>200.74288383336778</v>
          </cell>
          <cell r="F150">
            <v>43709</v>
          </cell>
        </row>
        <row r="151">
          <cell r="A151" t="str">
            <v>T1148</v>
          </cell>
          <cell r="B151" t="str">
            <v>12 CUBIERTAS Y BABETAS</v>
          </cell>
          <cell r="C151" t="str">
            <v>BABETA METALICA PARA CONDUCTO</v>
          </cell>
          <cell r="D151" t="str">
            <v>U</v>
          </cell>
          <cell r="E151">
            <v>29560716.239243228</v>
          </cell>
          <cell r="F151">
            <v>43709</v>
          </cell>
        </row>
        <row r="152">
          <cell r="A152" t="str">
            <v>T1149</v>
          </cell>
          <cell r="B152" t="str">
            <v>12 CUBIERTAS Y BABETAS</v>
          </cell>
          <cell r="C152" t="str">
            <v>BABETA METALICA PARA CARGA</v>
          </cell>
          <cell r="D152" t="str">
            <v>ML</v>
          </cell>
          <cell r="E152">
            <v>31038762.71970537</v>
          </cell>
          <cell r="F152">
            <v>43709</v>
          </cell>
        </row>
        <row r="153">
          <cell r="A153" t="str">
            <v>T1150</v>
          </cell>
          <cell r="B153" t="str">
            <v>12 CUBIERTAS Y BABETAS</v>
          </cell>
          <cell r="C153" t="str">
            <v>CUPERTINA METALICA</v>
          </cell>
          <cell r="D153" t="str">
            <v>ML</v>
          </cell>
          <cell r="E153">
            <v>31038787.11539132</v>
          </cell>
          <cell r="F153">
            <v>43709</v>
          </cell>
        </row>
        <row r="154">
          <cell r="A154" t="str">
            <v>T1151</v>
          </cell>
          <cell r="B154" t="str">
            <v>18 SELLADORES Y JUNTAS</v>
          </cell>
          <cell r="C154" t="str">
            <v>JUNTA PARA CUBIERTA PLANA COMPLETA TERMINACION BALDOSAS 20X20</v>
          </cell>
          <cell r="D154" t="str">
            <v>M</v>
          </cell>
          <cell r="E154">
            <v>883.3915017041093</v>
          </cell>
          <cell r="F154">
            <v>43709</v>
          </cell>
        </row>
        <row r="155">
          <cell r="A155" t="str">
            <v>T1152</v>
          </cell>
          <cell r="B155" t="str">
            <v>12 CUBIERTAS Y BABETAS</v>
          </cell>
          <cell r="C155" t="str">
            <v>CUBIERTA PLANA COMPLETA TERMINACION BALDOSAS 20X20</v>
          </cell>
          <cell r="D155" t="str">
            <v>M2</v>
          </cell>
          <cell r="E155">
            <v>7395346.658705421</v>
          </cell>
          <cell r="F155">
            <v>43709</v>
          </cell>
          <cell r="H155" t="str">
            <v>NO INCLUYE ACARREO DE MATERIALES - AGREGAR</v>
          </cell>
        </row>
        <row r="156">
          <cell r="A156" t="str">
            <v>T1153</v>
          </cell>
          <cell r="B156" t="str">
            <v>17 AISLACIONES Y MEMBRANAS</v>
          </cell>
          <cell r="C156" t="str">
            <v>MEMBRANA HIDROFUGA GEOTEXTIL 4MM</v>
          </cell>
          <cell r="D156" t="str">
            <v>M2</v>
          </cell>
          <cell r="E156">
            <v>642.3165434408265</v>
          </cell>
          <cell r="F156">
            <v>43709</v>
          </cell>
        </row>
        <row r="157">
          <cell r="A157" t="str">
            <v>T1154</v>
          </cell>
          <cell r="B157" t="str">
            <v>12 CUBIERTAS Y BABETAS</v>
          </cell>
          <cell r="C157" t="str">
            <v>CUBIERTA PLANA (B.VAPOR+CONT.+CARPETA IMP+MEMBRANA)</v>
          </cell>
          <cell r="D157" t="str">
            <v>M2</v>
          </cell>
          <cell r="E157">
            <v>7393801.505626015</v>
          </cell>
          <cell r="F157">
            <v>43709</v>
          </cell>
          <cell r="G157" t="str">
            <v>VO</v>
          </cell>
          <cell r="H157" t="str">
            <v>NO INCLUYE ACARREO DE MATERIALES - AGREGAR</v>
          </cell>
        </row>
        <row r="158">
          <cell r="A158" t="str">
            <v>T1155</v>
          </cell>
          <cell r="B158" t="str">
            <v>18 SELLADORES Y JUNTAS</v>
          </cell>
          <cell r="C158" t="str">
            <v>JUNTA PARA CUBIERTA PLANA COMPLETA TERMINACION GEOTEXTIL</v>
          </cell>
          <cell r="D158" t="str">
            <v>M</v>
          </cell>
          <cell r="E158">
            <v>656.7181683707759</v>
          </cell>
          <cell r="F158">
            <v>43709</v>
          </cell>
        </row>
        <row r="159">
          <cell r="A159" t="str">
            <v>T1156</v>
          </cell>
          <cell r="B159" t="str">
            <v>18 SELLADORES Y JUNTAS</v>
          </cell>
          <cell r="C159" t="str">
            <v>FONDO DE JUNTA PREFORMADO CUBIERTA GEOTEXTIL</v>
          </cell>
          <cell r="D159" t="str">
            <v>M</v>
          </cell>
          <cell r="E159">
            <v>357.3862170285035</v>
          </cell>
          <cell r="F159">
            <v>43709</v>
          </cell>
        </row>
        <row r="160">
          <cell r="A160" t="str">
            <v>T1157</v>
          </cell>
          <cell r="B160" t="str">
            <v>12 CUBIERTAS Y BABETAS</v>
          </cell>
          <cell r="C160" t="str">
            <v>BABETA DE MEMBRANA GEOTEXTIL PARA CARGA</v>
          </cell>
          <cell r="D160" t="str">
            <v>ML</v>
          </cell>
          <cell r="E160">
            <v>276.6543152383265</v>
          </cell>
          <cell r="F160">
            <v>43709</v>
          </cell>
        </row>
        <row r="161">
          <cell r="A161" t="str">
            <v>T1158</v>
          </cell>
          <cell r="B161" t="str">
            <v>12 CUBIERTAS Y BABETAS</v>
          </cell>
          <cell r="C161" t="str">
            <v>BABETA DE MEMBRANA ASFALTICA PARA CARGA</v>
          </cell>
          <cell r="D161" t="str">
            <v>ML</v>
          </cell>
          <cell r="E161">
            <v>207.5720838333678</v>
          </cell>
          <cell r="F161">
            <v>43709</v>
          </cell>
        </row>
        <row r="162">
          <cell r="A162" t="str">
            <v>T1159</v>
          </cell>
          <cell r="B162" t="str">
            <v>19 CARPINTERIAS / HERRERÍAS</v>
          </cell>
          <cell r="C162" t="str">
            <v>AMERICANAS - COLOCACION EN OBRA</v>
          </cell>
          <cell r="D162" t="str">
            <v>U</v>
          </cell>
          <cell r="E162">
            <v>507.7558685318181</v>
          </cell>
          <cell r="F162">
            <v>43709</v>
          </cell>
        </row>
        <row r="163">
          <cell r="A163" t="str">
            <v>T1160</v>
          </cell>
          <cell r="B163" t="str">
            <v>19 CARPINTERIAS / HERRERÍAS</v>
          </cell>
          <cell r="C163" t="str">
            <v>DE ENROLLAR - COLOCACION EN OBRA</v>
          </cell>
          <cell r="D163" t="str">
            <v>U</v>
          </cell>
          <cell r="E163">
            <v>913.9605633572727</v>
          </cell>
          <cell r="F163">
            <v>43709</v>
          </cell>
        </row>
        <row r="164">
          <cell r="A164" t="str">
            <v>T1161</v>
          </cell>
          <cell r="B164" t="str">
            <v>19 CARPINTERIAS / HERRERÍAS</v>
          </cell>
          <cell r="C164" t="str">
            <v>AMERICANAS - TABLILLAS DE ALUMINIO 16MM</v>
          </cell>
          <cell r="D164" t="str">
            <v>M2</v>
          </cell>
          <cell r="E164">
            <v>2399.744</v>
          </cell>
          <cell r="F164">
            <v>43709</v>
          </cell>
        </row>
        <row r="165">
          <cell r="A165" t="str">
            <v>T1162</v>
          </cell>
          <cell r="B165" t="str">
            <v>19 CARPINTERIAS / HERRERÍAS</v>
          </cell>
          <cell r="C165" t="str">
            <v>AMERICANAS - TABLILLAS DE ALUMINIO 25MM</v>
          </cell>
          <cell r="D165" t="str">
            <v>M2</v>
          </cell>
          <cell r="E165">
            <v>2909.090909090909</v>
          </cell>
          <cell r="F165">
            <v>43709</v>
          </cell>
        </row>
        <row r="166">
          <cell r="A166" t="str">
            <v>T1163</v>
          </cell>
          <cell r="B166" t="str">
            <v>19 CARPINTERIAS / HERRERÍAS</v>
          </cell>
          <cell r="C166" t="str">
            <v>AMERICANAS - TABLILLAS DE MADERA 50MM (RAULI)</v>
          </cell>
          <cell r="D166" t="str">
            <v>M2</v>
          </cell>
          <cell r="E166">
            <v>9792.98</v>
          </cell>
          <cell r="F166">
            <v>43709</v>
          </cell>
        </row>
        <row r="167">
          <cell r="A167" t="str">
            <v>T1164</v>
          </cell>
          <cell r="B167" t="str">
            <v>19 CARPINTERIAS / HERRERÍAS</v>
          </cell>
          <cell r="C167" t="str">
            <v>ENROLLAR - COMUNES DE MADERA (RAULI)</v>
          </cell>
          <cell r="D167" t="str">
            <v>M2</v>
          </cell>
          <cell r="E167">
            <v>8852.89</v>
          </cell>
          <cell r="F167">
            <v>43709</v>
          </cell>
        </row>
        <row r="168">
          <cell r="A168" t="str">
            <v>T1165</v>
          </cell>
          <cell r="B168" t="str">
            <v>19 CARPINTERIAS / HERRERÍAS</v>
          </cell>
          <cell r="C168" t="str">
            <v>ENROLLAR - PLASTICO REFORZADO</v>
          </cell>
          <cell r="D168" t="str">
            <v>M2</v>
          </cell>
          <cell r="E168">
            <v>782</v>
          </cell>
          <cell r="F168">
            <v>43709</v>
          </cell>
        </row>
        <row r="169">
          <cell r="A169" t="str">
            <v>T1166</v>
          </cell>
          <cell r="B169" t="str">
            <v>19 CARPINTERIAS / HERRERÍAS</v>
          </cell>
          <cell r="C169" t="str">
            <v>ENROLLAR - ALUMINIO 44MM</v>
          </cell>
          <cell r="D169" t="str">
            <v>M2</v>
          </cell>
          <cell r="E169">
            <v>990.909090909091</v>
          </cell>
          <cell r="F169">
            <v>43709</v>
          </cell>
        </row>
        <row r="170">
          <cell r="A170" t="str">
            <v>T1167</v>
          </cell>
          <cell r="B170" t="str">
            <v>16 TERMOMECÁNICA Y VENTILACIÓN</v>
          </cell>
          <cell r="C170" t="str">
            <v>REJILLA DE VENTILACION 15x15</v>
          </cell>
          <cell r="D170" t="str">
            <v>U</v>
          </cell>
          <cell r="E170">
            <v>350.9169049890496</v>
          </cell>
          <cell r="F170">
            <v>43709</v>
          </cell>
        </row>
        <row r="171">
          <cell r="A171" t="str">
            <v>T1168</v>
          </cell>
          <cell r="B171" t="str">
            <v>16 TERMOMECÁNICA Y VENTILACIÓN</v>
          </cell>
          <cell r="C171" t="str">
            <v>SOMBRERETE DE REMATE (SPIRO)</v>
          </cell>
          <cell r="D171" t="str">
            <v>U</v>
          </cell>
          <cell r="E171">
            <v>4949.531210822314</v>
          </cell>
          <cell r="F171">
            <v>43709</v>
          </cell>
        </row>
        <row r="172">
          <cell r="A172" t="str">
            <v>T1169</v>
          </cell>
          <cell r="B172" t="str">
            <v>13 INSTALACION SANITARIA</v>
          </cell>
          <cell r="C172" t="str">
            <v>FLOTANTES , VEDNTILACIONES Y TAPAS DE INSPECCION DE TANQUES</v>
          </cell>
          <cell r="D172" t="str">
            <v>U</v>
          </cell>
          <cell r="E172">
            <v>14446.472792829427</v>
          </cell>
          <cell r="F172">
            <v>43709</v>
          </cell>
        </row>
        <row r="173">
          <cell r="A173" t="str">
            <v>T1170</v>
          </cell>
          <cell r="B173" t="str">
            <v>13 INSTALACION SANITARIA</v>
          </cell>
          <cell r="C173" t="str">
            <v>TANQUES DE BOMBEO</v>
          </cell>
          <cell r="D173" t="str">
            <v>U</v>
          </cell>
          <cell r="E173">
            <v>44806.13023329644</v>
          </cell>
          <cell r="F173">
            <v>43709</v>
          </cell>
        </row>
        <row r="174">
          <cell r="A174" t="str">
            <v>T1171</v>
          </cell>
          <cell r="B174" t="str">
            <v>13 INSTALACION SANITARIA</v>
          </cell>
          <cell r="C174" t="str">
            <v>ARMADO DE EQUIPO DE BOMBEO</v>
          </cell>
          <cell r="D174" t="str">
            <v>U</v>
          </cell>
          <cell r="E174">
            <v>25577.82682726488</v>
          </cell>
          <cell r="F174">
            <v>43709</v>
          </cell>
        </row>
        <row r="175">
          <cell r="A175" t="str">
            <v>T1172</v>
          </cell>
          <cell r="B175" t="str">
            <v>13 INSTALACION SANITARIA</v>
          </cell>
          <cell r="C175" t="str">
            <v>MONTANTE A T.R. COBRE 38MM</v>
          </cell>
          <cell r="D175" t="str">
            <v>ML</v>
          </cell>
          <cell r="E175">
            <v>1641.7538431903918</v>
          </cell>
          <cell r="F175">
            <v>43709</v>
          </cell>
        </row>
        <row r="176">
          <cell r="A176" t="str">
            <v>T1173</v>
          </cell>
          <cell r="B176" t="str">
            <v>13 INSTALACION SANITARIA</v>
          </cell>
          <cell r="C176" t="str">
            <v>AGUA FRIA Y CALIENTE BAÑO MINUSVALIDO</v>
          </cell>
          <cell r="D176" t="str">
            <v>GL</v>
          </cell>
          <cell r="E176">
            <v>17306.29866053554</v>
          </cell>
          <cell r="F176">
            <v>43709</v>
          </cell>
        </row>
        <row r="177">
          <cell r="A177" t="str">
            <v>T1174</v>
          </cell>
          <cell r="B177" t="str">
            <v>13 INSTALACION SANITARIA</v>
          </cell>
          <cell r="C177" t="str">
            <v>AGUA FRIA Y CALIENTE TOILETTE</v>
          </cell>
          <cell r="D177" t="str">
            <v>GL</v>
          </cell>
          <cell r="E177">
            <v>7346.097264152066</v>
          </cell>
          <cell r="F177">
            <v>43709</v>
          </cell>
        </row>
        <row r="178">
          <cell r="A178" t="str">
            <v>T1175</v>
          </cell>
          <cell r="B178" t="str">
            <v>13 INSTALACION SANITARIA</v>
          </cell>
          <cell r="C178" t="str">
            <v>AGUA FRIA Y CALIENTE COCINA - LAVADERO</v>
          </cell>
          <cell r="D178" t="str">
            <v>GL</v>
          </cell>
          <cell r="E178">
            <v>14865.880478717358</v>
          </cell>
          <cell r="F178">
            <v>43709</v>
          </cell>
        </row>
        <row r="179">
          <cell r="A179" t="str">
            <v>T1176</v>
          </cell>
          <cell r="B179" t="str">
            <v>13 INSTALACION SANITARIA</v>
          </cell>
          <cell r="C179" t="str">
            <v>COLECTOR 6 BAJADAS</v>
          </cell>
          <cell r="D179" t="str">
            <v>U</v>
          </cell>
          <cell r="E179">
            <v>24142.46927997939</v>
          </cell>
          <cell r="F179">
            <v>43709</v>
          </cell>
        </row>
        <row r="180">
          <cell r="A180" t="str">
            <v>T1177</v>
          </cell>
          <cell r="B180" t="str">
            <v>00 HORMIGONES Y MEZCLAS</v>
          </cell>
          <cell r="C180" t="str">
            <v>HORMIGON PARA CONTRAPISOS DE ARCILLA EXPANDIDA</v>
          </cell>
          <cell r="D180" t="str">
            <v>M3</v>
          </cell>
          <cell r="E180">
            <v>11638.005536363637</v>
          </cell>
          <cell r="F180">
            <v>43709</v>
          </cell>
        </row>
        <row r="181">
          <cell r="A181" t="str">
            <v>T1178</v>
          </cell>
          <cell r="B181" t="str">
            <v>20 PINTURAS</v>
          </cell>
          <cell r="C181" t="str">
            <v>SEÑALIZACION HORIZONTAL - LINEAS AMARILLA, BLANCA DELIMITADORA DE CARRIL, DISCONTINUA</v>
          </cell>
          <cell r="D181" t="str">
            <v>M2</v>
          </cell>
          <cell r="E181">
            <v>925.8465</v>
          </cell>
          <cell r="F181">
            <v>43709</v>
          </cell>
          <cell r="H181" t="str">
            <v>SUBCONTRATO</v>
          </cell>
        </row>
        <row r="182">
          <cell r="A182" t="str">
            <v>T1179</v>
          </cell>
          <cell r="B182" t="str">
            <v>20 PINTURAS</v>
          </cell>
          <cell r="C182" t="str">
            <v>SEÑALIZACION HORIZONTAL - LINEAS DE FRENADO, SENDAS PEATONALES</v>
          </cell>
          <cell r="D182" t="str">
            <v>M2</v>
          </cell>
          <cell r="E182">
            <v>1627.333381749567</v>
          </cell>
          <cell r="F182">
            <v>43709</v>
          </cell>
          <cell r="H182" t="str">
            <v>SUBCONTRATO</v>
          </cell>
        </row>
        <row r="183">
          <cell r="A183" t="str">
            <v>T1180</v>
          </cell>
          <cell r="B183" t="str">
            <v>20 PINTURAS</v>
          </cell>
          <cell r="C183" t="str">
            <v>SEÑALIZACION HORIZONTAL - FIGURAS Y SIMBOLOS</v>
          </cell>
          <cell r="D183" t="str">
            <v>M2</v>
          </cell>
          <cell r="E183">
            <v>2055.279059344328</v>
          </cell>
          <cell r="F183">
            <v>43709</v>
          </cell>
          <cell r="H183" t="str">
            <v>SUBCONTRATO</v>
          </cell>
        </row>
        <row r="184">
          <cell r="A184" t="str">
            <v>T1181</v>
          </cell>
          <cell r="B184" t="str">
            <v>AUXILIARES / VARIOS</v>
          </cell>
          <cell r="C184" t="str">
            <v>BAJAR LADRILLOS DE CAMION A VEREDA</v>
          </cell>
          <cell r="D184" t="str">
            <v>MILLAR</v>
          </cell>
          <cell r="E184">
            <v>604.8702683434344</v>
          </cell>
          <cell r="F184">
            <v>43709</v>
          </cell>
          <cell r="H184" t="str">
            <v>CON EL SISTEMA DE PASARLOS A MANO, DE A 4 AYUDANTES</v>
          </cell>
        </row>
        <row r="185">
          <cell r="A185" t="str">
            <v>T1183</v>
          </cell>
          <cell r="B185" t="str">
            <v>04 ESTRUCTURAS</v>
          </cell>
          <cell r="C185" t="str">
            <v>PLATEA DE HORMIGON ARMADO</v>
          </cell>
          <cell r="D185" t="str">
            <v>M3</v>
          </cell>
          <cell r="E185">
            <v>24117.96110301653</v>
          </cell>
          <cell r="F185">
            <v>43709</v>
          </cell>
          <cell r="H185" t="str">
            <v>80 KG/M3</v>
          </cell>
        </row>
        <row r="186">
          <cell r="A186" t="str">
            <v>T1184</v>
          </cell>
          <cell r="B186" t="str">
            <v>09 CIELORRASOS</v>
          </cell>
          <cell r="C186" t="str">
            <v>CIELORRASO APLICADO DE YESO, RECTO BAJO LOSA</v>
          </cell>
          <cell r="D186" t="str">
            <v>M2</v>
          </cell>
          <cell r="E186">
            <v>275.4872120033058</v>
          </cell>
          <cell r="F186">
            <v>43709</v>
          </cell>
        </row>
        <row r="187">
          <cell r="A187" t="str">
            <v>T1185</v>
          </cell>
          <cell r="B187" t="str">
            <v>00 HORMIGONES Y MEZCLAS</v>
          </cell>
          <cell r="C187" t="str">
            <v>HORMIGON 1:3:3 </v>
          </cell>
          <cell r="D187" t="str">
            <v>M3</v>
          </cell>
          <cell r="E187">
            <v>4442.186347373829</v>
          </cell>
          <cell r="F187">
            <v>43709</v>
          </cell>
        </row>
        <row r="188">
          <cell r="A188" t="str">
            <v>T1186</v>
          </cell>
          <cell r="B188" t="str">
            <v>04 ESTRUCTURAS</v>
          </cell>
          <cell r="C188" t="str">
            <v>PILOTIN DIAM 0,20 X 1,50 DE PROF INCLUIDA EXCAVACION</v>
          </cell>
          <cell r="D188" t="str">
            <v>U</v>
          </cell>
          <cell r="E188">
            <v>2191.224688995427</v>
          </cell>
          <cell r="F188">
            <v>43709</v>
          </cell>
          <cell r="H188" t="str">
            <v>HORMIGON 1:3:3 IN SITU , ARMADURA 4 FI 6 CON ESTRIBOS 4,2 C/25</v>
          </cell>
        </row>
        <row r="189">
          <cell r="A189" t="str">
            <v>T1187</v>
          </cell>
          <cell r="B189" t="str">
            <v>04 ESTRUCTURAS</v>
          </cell>
          <cell r="C189" t="str">
            <v>VIGA DE FUNDACION DE 25 X 45</v>
          </cell>
          <cell r="D189" t="str">
            <v>ML</v>
          </cell>
          <cell r="E189">
            <v>1495.2752398154034</v>
          </cell>
          <cell r="F189">
            <v>43709</v>
          </cell>
          <cell r="H189" t="str">
            <v>HORMIGON 1:3:3 , MANO DE OBRA SUBCONTRATADA, 4 FI 12 ESTR 6C/25</v>
          </cell>
        </row>
        <row r="190">
          <cell r="A190" t="str">
            <v>T1188</v>
          </cell>
          <cell r="B190" t="str">
            <v>04 ESTRUCTURAS</v>
          </cell>
          <cell r="C190" t="str">
            <v>ENCADENADO (EXCAVACION, VIGA Y PILOTINES)</v>
          </cell>
          <cell r="D190" t="str">
            <v>ML</v>
          </cell>
          <cell r="E190">
            <v>3455.280944037943</v>
          </cell>
          <cell r="F190">
            <v>43709</v>
          </cell>
          <cell r="H190" t="str">
            <v>VIGA DE 25X45 Y PILOTINES CADA 1,50 M, ZANJA 0,6 M ANCHO X 0,5 M DE ALTO</v>
          </cell>
        </row>
        <row r="191">
          <cell r="A191" t="str">
            <v>T1189</v>
          </cell>
          <cell r="B191" t="str">
            <v>16 TERMOMECÁNICA Y VENTILACIÓN</v>
          </cell>
          <cell r="C191" t="str">
            <v>PROVISIÓN E INTALACIÓN EQUIPOS DE AIRE ACONDIC - (EJ: CEC)</v>
          </cell>
          <cell r="D191" t="str">
            <v>M3</v>
          </cell>
          <cell r="E191">
            <v>1950</v>
          </cell>
          <cell r="F191">
            <v>43709</v>
          </cell>
          <cell r="H191" t="str">
            <v>VOLUMEN A REFRIGERAR</v>
          </cell>
        </row>
        <row r="192">
          <cell r="A192" t="str">
            <v>T1190</v>
          </cell>
          <cell r="B192" t="str">
            <v>04 ESTRUCTURAS</v>
          </cell>
          <cell r="C192" t="str">
            <v>LOSAVIGUETAS Y LADRILLOS CERÁMICA DE LUZ 3,60 M</v>
          </cell>
          <cell r="D192" t="str">
            <v>M2</v>
          </cell>
          <cell r="E192">
            <v>1376.9031488448643</v>
          </cell>
          <cell r="F192">
            <v>43709</v>
          </cell>
          <cell r="H192" t="str">
            <v>CON HORMIGON IN SITU 1:3:3</v>
          </cell>
        </row>
        <row r="193">
          <cell r="A193" t="str">
            <v>T1191</v>
          </cell>
          <cell r="B193" t="str">
            <v>13 INSTALACION SANITARIA</v>
          </cell>
          <cell r="C193" t="str">
            <v>CAÑO AGUA FRIA  ACQUASYSTEM 1" CON ACCESORIOS</v>
          </cell>
          <cell r="D193" t="str">
            <v>ML</v>
          </cell>
          <cell r="E193">
            <v>454.81680306386784</v>
          </cell>
          <cell r="F193">
            <v>43709</v>
          </cell>
        </row>
        <row r="194">
          <cell r="A194" t="str">
            <v>T1192</v>
          </cell>
          <cell r="B194" t="str">
            <v>05 MAMPOSTERÍA, Y OTROS CERRAMIENTOS</v>
          </cell>
          <cell r="C194" t="str">
            <v>MAMP L COMUN EN CIMIENTOS</v>
          </cell>
          <cell r="D194" t="str">
            <v>M3</v>
          </cell>
          <cell r="E194">
            <v>5881.022029217356</v>
          </cell>
          <cell r="F194">
            <v>43709</v>
          </cell>
        </row>
        <row r="195">
          <cell r="A195" t="str">
            <v>T1193</v>
          </cell>
          <cell r="B195" t="str">
            <v>05 MAMPOSTERÍA, Y OTROS CERRAMIENTOS</v>
          </cell>
          <cell r="C195" t="str">
            <v>MAMP L COMUN JUNTA ENR. E:0,30M CON 2 CARAS VISTAS S/TOMA JTA</v>
          </cell>
          <cell r="D195" t="str">
            <v>M3</v>
          </cell>
          <cell r="E195">
            <v>12779.854927976694</v>
          </cell>
          <cell r="F195">
            <v>43709</v>
          </cell>
        </row>
        <row r="196">
          <cell r="A196" t="str">
            <v>T1194</v>
          </cell>
          <cell r="B196" t="str">
            <v>05 MAMPOSTERÍA, Y OTROS CERRAMIENTOS</v>
          </cell>
          <cell r="C196" t="str">
            <v>MAMP L COMUN 1/2 MAQUINA E:0,30/0,15M SIN TOMA JTA</v>
          </cell>
          <cell r="D196" t="str">
            <v>M3</v>
          </cell>
          <cell r="E196">
            <v>8306.563425027272</v>
          </cell>
          <cell r="F196">
            <v>43709</v>
          </cell>
        </row>
        <row r="197">
          <cell r="A197" t="str">
            <v>T1195</v>
          </cell>
          <cell r="B197" t="str">
            <v>05 MAMPOSTERÍA, Y OTROS CERRAMIENTOS</v>
          </cell>
          <cell r="C197" t="str">
            <v>MAMP L COMUN  1/2 MAQUINA E:0,30/0,15M CON TOMA JTA</v>
          </cell>
          <cell r="D197" t="str">
            <v>M3</v>
          </cell>
          <cell r="E197">
            <v>9162.08028394</v>
          </cell>
          <cell r="F197">
            <v>43709</v>
          </cell>
        </row>
        <row r="198">
          <cell r="A198" t="str">
            <v>T1196</v>
          </cell>
          <cell r="B198" t="str">
            <v>05 MAMPOSTERÍA, Y OTROS CERRAMIENTOS</v>
          </cell>
          <cell r="C198" t="str">
            <v>MAMP L COMUN E:0,30/0,15M REFORZADA C/HIERROS</v>
          </cell>
          <cell r="D198" t="str">
            <v>M3</v>
          </cell>
          <cell r="E198">
            <v>8684.415585341</v>
          </cell>
          <cell r="F198">
            <v>43709</v>
          </cell>
        </row>
        <row r="199">
          <cell r="A199" t="str">
            <v>T1197</v>
          </cell>
          <cell r="B199" t="str">
            <v>05 MAMPOSTERÍA, Y OTROS CERRAMIENTOS</v>
          </cell>
          <cell r="C199" t="str">
            <v>MAMP L HUECO PORTANTE 18:19:33</v>
          </cell>
          <cell r="D199" t="str">
            <v>M2</v>
          </cell>
          <cell r="E199">
            <v>1044.0318112184968</v>
          </cell>
          <cell r="F199">
            <v>43709</v>
          </cell>
        </row>
        <row r="200">
          <cell r="A200" t="str">
            <v>T1198</v>
          </cell>
          <cell r="B200" t="str">
            <v>05 MAMPOSTERÍA, Y OTROS CERRAMIENTOS</v>
          </cell>
          <cell r="C200" t="str">
            <v>MAMP L HUECO PORTANTE 12:19:33</v>
          </cell>
          <cell r="D200" t="str">
            <v>M2</v>
          </cell>
          <cell r="E200">
            <v>928.665297863604</v>
          </cell>
          <cell r="F200">
            <v>43709</v>
          </cell>
        </row>
        <row r="201">
          <cell r="A201" t="str">
            <v>T1199</v>
          </cell>
          <cell r="B201" t="str">
            <v>05 MAMPOSTERÍA, Y OTROS CERRAMIENTOS</v>
          </cell>
          <cell r="C201" t="str">
            <v>MAMP L HUECO 4X15X20</v>
          </cell>
          <cell r="D201" t="str">
            <v>M2</v>
          </cell>
          <cell r="E201">
            <v>958.2384028384711</v>
          </cell>
          <cell r="F201">
            <v>43709</v>
          </cell>
          <cell r="G201" t="str">
            <v>VO</v>
          </cell>
        </row>
        <row r="202">
          <cell r="A202" t="str">
            <v>T1200</v>
          </cell>
          <cell r="B202" t="str">
            <v>05 MAMPOSTERÍA, Y OTROS CERRAMIENTOS</v>
          </cell>
          <cell r="C202" t="str">
            <v>CERCO TIPO 1  L COMUN  E:0,30M  H:2M (S/REVOQUES)</v>
          </cell>
          <cell r="D202" t="str">
            <v>ML</v>
          </cell>
          <cell r="E202">
            <v>5470.124843492804</v>
          </cell>
          <cell r="F202">
            <v>43709</v>
          </cell>
        </row>
        <row r="203">
          <cell r="A203" t="str">
            <v>T1201</v>
          </cell>
          <cell r="B203" t="str">
            <v>05 MAMPOSTERÍA, Y OTROS CERRAMIENTOS</v>
          </cell>
          <cell r="C203" t="str">
            <v>CERCO TIPO 3  L VISTO  H:2,10M (SIN JUNTA TOMADA NI REJAS)</v>
          </cell>
          <cell r="D203" t="str">
            <v>ML</v>
          </cell>
          <cell r="E203">
            <v>17652.913068123737</v>
          </cell>
          <cell r="F203">
            <v>43709</v>
          </cell>
        </row>
        <row r="204">
          <cell r="A204" t="str">
            <v>T1202</v>
          </cell>
          <cell r="B204" t="str">
            <v>05 MAMPOSTERÍA, Y OTROS CERRAMIENTOS</v>
          </cell>
          <cell r="C204" t="str">
            <v>MAMP L DE VIDRIO 19x19</v>
          </cell>
          <cell r="D204" t="str">
            <v>M2</v>
          </cell>
          <cell r="E204">
            <v>15493.295286334709</v>
          </cell>
          <cell r="F204">
            <v>43709</v>
          </cell>
        </row>
        <row r="205">
          <cell r="A205" t="str">
            <v>T1203</v>
          </cell>
          <cell r="B205" t="str">
            <v>05 MAMPOSTERÍA, Y OTROS CERRAMIENTOS</v>
          </cell>
          <cell r="C205" t="str">
            <v>MAMP DE BLOQUES DE HOMIGON</v>
          </cell>
          <cell r="D205" t="str">
            <v>M2</v>
          </cell>
          <cell r="E205">
            <v>1727.5360666280994</v>
          </cell>
          <cell r="F205">
            <v>43709</v>
          </cell>
        </row>
        <row r="206">
          <cell r="A206" t="str">
            <v>T1204</v>
          </cell>
          <cell r="B206" t="str">
            <v>05 MAMPOSTERÍA, Y OTROS CERRAMIENTOS</v>
          </cell>
          <cell r="C206" t="str">
            <v>MAMP DE BLOQUES DE HOMIGON CELULAR</v>
          </cell>
          <cell r="D206" t="str">
            <v>M2</v>
          </cell>
          <cell r="E206">
            <v>3112.8311733179066</v>
          </cell>
          <cell r="F206">
            <v>43709</v>
          </cell>
        </row>
        <row r="207">
          <cell r="A207" t="str">
            <v>T1205</v>
          </cell>
          <cell r="B207" t="str">
            <v>05 MAMPOSTERÍA, Y OTROS CERRAMIENTOS</v>
          </cell>
          <cell r="C207" t="str">
            <v>TABIQUE PLACA ROCA YESO COMUN SIMPLE E:10CM + AISLACION (PYC) </v>
          </cell>
          <cell r="D207" t="str">
            <v>M2</v>
          </cell>
          <cell r="E207">
            <v>1893.6568900600632</v>
          </cell>
          <cell r="F207">
            <v>43709</v>
          </cell>
          <cell r="H207" t="str">
            <v>PYC+AISL</v>
          </cell>
        </row>
        <row r="208">
          <cell r="A208" t="str">
            <v>T1206</v>
          </cell>
          <cell r="B208" t="str">
            <v>05 MAMPOSTERÍA, Y OTROS CERRAMIENTOS</v>
          </cell>
          <cell r="C208" t="str">
            <v>TABIQUE PLACA ROCA YESO COMUN SIMPLE E:10CM (PYC) </v>
          </cell>
          <cell r="D208" t="str">
            <v>M2</v>
          </cell>
          <cell r="E208">
            <v>1628.8706535692813</v>
          </cell>
          <cell r="F208">
            <v>43709</v>
          </cell>
          <cell r="H208" t="str">
            <v>PYC</v>
          </cell>
        </row>
        <row r="209">
          <cell r="A209" t="str">
            <v>T1207</v>
          </cell>
          <cell r="B209" t="str">
            <v>05 MAMPOSTERÍA, Y OTROS CERRAMIENTOS</v>
          </cell>
          <cell r="C209" t="str">
            <v>TABIQUE PLACA ROCA YESO COMUN DOBLE + AISLACION  E:12CM (PYC DOBLE+AISL) </v>
          </cell>
          <cell r="D209" t="str">
            <v>M2</v>
          </cell>
          <cell r="E209">
            <v>2112.2424752145635</v>
          </cell>
          <cell r="F209">
            <v>43709</v>
          </cell>
          <cell r="H209" t="str">
            <v>PYC DOBLE+AISL</v>
          </cell>
        </row>
        <row r="210">
          <cell r="A210" t="str">
            <v>T1208</v>
          </cell>
          <cell r="B210" t="str">
            <v>05 MAMPOSTERÍA, Y OTROS CERRAMIENTOS</v>
          </cell>
          <cell r="C210" t="str">
            <v>TABIQUE PLACA ROCA YESO COMUN DOBLE </v>
          </cell>
          <cell r="D210" t="str">
            <v>M2</v>
          </cell>
          <cell r="E210">
            <v>1847.4562387237816</v>
          </cell>
          <cell r="F210">
            <v>43709</v>
          </cell>
          <cell r="H210" t="str">
            <v>PYC DOBLE</v>
          </cell>
        </row>
        <row r="211">
          <cell r="A211" t="str">
            <v>T1209</v>
          </cell>
          <cell r="B211" t="str">
            <v>05 MAMPOSTERÍA, Y OTROS CERRAMIENTOS</v>
          </cell>
          <cell r="C211" t="str">
            <v>TABIQUE PLACA ROCA YESO COMUN DOBLE + AISLACION  E:12CM (PYC DOBLE+AISLx2) </v>
          </cell>
          <cell r="D211" t="str">
            <v>M2</v>
          </cell>
          <cell r="E211">
            <v>2364.4198433010224</v>
          </cell>
          <cell r="F211">
            <v>43709</v>
          </cell>
          <cell r="H211" t="str">
            <v>PYC DOBLE + AISL DOBLE</v>
          </cell>
        </row>
        <row r="212">
          <cell r="A212" t="str">
            <v>T1210</v>
          </cell>
          <cell r="B212" t="str">
            <v>12 CUBIERTAS Y BABETAS</v>
          </cell>
          <cell r="C212" t="str">
            <v>ARMADO DE CUBIERTA DE CHAPA GALVANIZADA SOBRE ESTRUCTURA EXISTENTE</v>
          </cell>
          <cell r="D212" t="str">
            <v>M2</v>
          </cell>
          <cell r="E212">
            <v>1325.1506506719973</v>
          </cell>
          <cell r="F212">
            <v>43709</v>
          </cell>
        </row>
        <row r="213">
          <cell r="A213" t="str">
            <v>T1211</v>
          </cell>
          <cell r="B213" t="str">
            <v>02 DEMOLICIONES Y RETIROS</v>
          </cell>
          <cell r="C213" t="str">
            <v>DEMOLICION DE CONTRAPISO Y PISO PARA VEREDAS</v>
          </cell>
          <cell r="D213" t="str">
            <v>M2</v>
          </cell>
          <cell r="E213">
            <v>144.47030974010906</v>
          </cell>
          <cell r="F213">
            <v>43709</v>
          </cell>
        </row>
        <row r="214">
          <cell r="A214" t="str">
            <v>T1212</v>
          </cell>
          <cell r="B214" t="str">
            <v>02 DEMOLICIONES Y RETIROS</v>
          </cell>
          <cell r="C214" t="str">
            <v>DEMOLICION DE PAVIMENTO ASFALTICO</v>
          </cell>
          <cell r="D214" t="str">
            <v>M2</v>
          </cell>
          <cell r="E214">
            <v>230.38750518863634</v>
          </cell>
          <cell r="F214">
            <v>43709</v>
          </cell>
        </row>
        <row r="215">
          <cell r="A215" t="str">
            <v>T1213</v>
          </cell>
          <cell r="B215" t="str">
            <v>02 DEMOLICIONES Y RETIROS</v>
          </cell>
          <cell r="C215" t="str">
            <v>DEMOLICION DE PAVIMENTO PARA PAQUETE ESTRUCTURAL CON MINICARGADORA</v>
          </cell>
          <cell r="D215" t="str">
            <v>M2</v>
          </cell>
          <cell r="E215">
            <v>120.0044242517825</v>
          </cell>
          <cell r="F215">
            <v>43709</v>
          </cell>
        </row>
        <row r="216">
          <cell r="A216" t="str">
            <v>T1214</v>
          </cell>
          <cell r="B216" t="str">
            <v>02 DEMOLICIONES Y RETIROS</v>
          </cell>
          <cell r="C216" t="str">
            <v>DEMOLICION DE CORDON DE HORMIGON</v>
          </cell>
          <cell r="D216" t="str">
            <v>ML</v>
          </cell>
          <cell r="E216">
            <v>203.12770259431818</v>
          </cell>
          <cell r="F216">
            <v>43709</v>
          </cell>
        </row>
        <row r="217">
          <cell r="A217" t="str">
            <v>T1215</v>
          </cell>
          <cell r="B217" t="str">
            <v>02 DEMOLICIONES Y RETIROS</v>
          </cell>
          <cell r="C217" t="str">
            <v>DEMOLICION DE CONSTRUCCION DE HORMIGON H21</v>
          </cell>
          <cell r="D217" t="str">
            <v>M3</v>
          </cell>
          <cell r="E217">
            <v>1926.2707965347877</v>
          </cell>
          <cell r="F217">
            <v>43709</v>
          </cell>
        </row>
        <row r="218">
          <cell r="A218" t="str">
            <v>T1216</v>
          </cell>
          <cell r="B218" t="str">
            <v>02 DEMOLICIONES Y RETIROS</v>
          </cell>
          <cell r="C218" t="str">
            <v>RETIRO DE CORDON DE GRANITO </v>
          </cell>
          <cell r="D218" t="str">
            <v>ML</v>
          </cell>
          <cell r="E218">
            <v>195.67524279236363</v>
          </cell>
          <cell r="F218">
            <v>43709</v>
          </cell>
        </row>
        <row r="219">
          <cell r="A219" t="str">
            <v>T1217</v>
          </cell>
          <cell r="B219" t="str">
            <v>02 DEMOLICIONES Y RETIROS</v>
          </cell>
          <cell r="C219" t="str">
            <v>RETIRO DE BOLARDO EXISTENTE</v>
          </cell>
          <cell r="D219" t="str">
            <v>U</v>
          </cell>
          <cell r="E219">
            <v>717.0129692594545</v>
          </cell>
          <cell r="F219">
            <v>43709</v>
          </cell>
        </row>
        <row r="220">
          <cell r="A220" t="str">
            <v>T1218</v>
          </cell>
          <cell r="B220" t="str">
            <v>02 DEMOLICIONES Y RETIROS</v>
          </cell>
          <cell r="C220" t="str">
            <v>RETIRO DE EXCEDENTE DE EXCAVACIÓN (TIERRA) CON MULTIFUNCION - CAMION</v>
          </cell>
          <cell r="D220" t="str">
            <v>M3</v>
          </cell>
          <cell r="E220">
            <v>442.45974355589806</v>
          </cell>
          <cell r="F220">
            <v>43709</v>
          </cell>
        </row>
        <row r="221">
          <cell r="A221" t="str">
            <v>T1219</v>
          </cell>
          <cell r="B221" t="str">
            <v>02 DEMOLICIONES Y RETIROS</v>
          </cell>
          <cell r="C221" t="str">
            <v>RETIRO DE EXCEDENTES DE EXCAVACIÓN (TIERRA) CON CARRETILLA - VOLQUETE</v>
          </cell>
          <cell r="D221" t="str">
            <v>M3</v>
          </cell>
          <cell r="E221">
            <v>771.4371279087122</v>
          </cell>
          <cell r="F221">
            <v>43709</v>
          </cell>
        </row>
        <row r="222">
          <cell r="A222" t="str">
            <v>T1220</v>
          </cell>
          <cell r="B222" t="str">
            <v>02 DEMOLICIONES Y RETIROS</v>
          </cell>
          <cell r="C222" t="str">
            <v>RETIRO NIVELACION Y RECOLOCACION  TAPAS DE SERVICIO</v>
          </cell>
          <cell r="D222" t="str">
            <v>U</v>
          </cell>
          <cell r="E222">
            <v>474.79576246500005</v>
          </cell>
          <cell r="F222">
            <v>43709</v>
          </cell>
        </row>
        <row r="223">
          <cell r="A223" t="str">
            <v>T1221</v>
          </cell>
          <cell r="B223" t="str">
            <v>02 DEMOLICIONES Y RETIROS</v>
          </cell>
          <cell r="C223" t="str">
            <v>FRESADO DE PAVIMENTO</v>
          </cell>
          <cell r="D223" t="str">
            <v>M2</v>
          </cell>
          <cell r="E223">
            <v>155.03014615552502</v>
          </cell>
          <cell r="F223">
            <v>43709</v>
          </cell>
        </row>
        <row r="224">
          <cell r="A224" t="str">
            <v>T1222</v>
          </cell>
          <cell r="B224" t="str">
            <v>13 INSTALACION SANITARIA</v>
          </cell>
          <cell r="C224" t="str">
            <v>CAÑO AGUA FRIA  ACQUASYSTEM 1 1/4" CON ACCESORIOS</v>
          </cell>
          <cell r="D224" t="str">
            <v>ML</v>
          </cell>
          <cell r="E224">
            <v>667.3639330107769</v>
          </cell>
          <cell r="F224">
            <v>43709</v>
          </cell>
        </row>
        <row r="225">
          <cell r="A225" t="str">
            <v>T1223</v>
          </cell>
          <cell r="B225" t="str">
            <v>07 CONTRAPISOS Y CARPETAS</v>
          </cell>
          <cell r="C225" t="str">
            <v>CONTRAPISO S T NATURAL Esp 12 CON MALLA (IN SITU)</v>
          </cell>
          <cell r="D225" t="str">
            <v>M2</v>
          </cell>
          <cell r="E225">
            <v>1388.6846395938019</v>
          </cell>
          <cell r="F225">
            <v>43709</v>
          </cell>
        </row>
        <row r="226">
          <cell r="A226" t="str">
            <v>T1224</v>
          </cell>
          <cell r="B226" t="str">
            <v>07 CONTRAPISOS Y CARPETAS</v>
          </cell>
          <cell r="C226" t="str">
            <v>CONTRAPISO S T NATURAL Esp 12 </v>
          </cell>
          <cell r="D226" t="str">
            <v>M2</v>
          </cell>
          <cell r="E226">
            <v>934.862690187438</v>
          </cell>
          <cell r="F226">
            <v>43709</v>
          </cell>
        </row>
        <row r="227">
          <cell r="A227" t="str">
            <v>T1225</v>
          </cell>
          <cell r="B227" t="str">
            <v>07 CONTRAPISOS Y CARPETAS</v>
          </cell>
          <cell r="C227" t="str">
            <v>CONTRAPISO DE HORMIGÓN H30 Esp 12 CON MALLA</v>
          </cell>
          <cell r="D227" t="str">
            <v>M2</v>
          </cell>
          <cell r="E227">
            <v>1300.6313813363636</v>
          </cell>
          <cell r="F227">
            <v>43709</v>
          </cell>
        </row>
        <row r="228">
          <cell r="A228" t="str">
            <v>T1226</v>
          </cell>
          <cell r="B228" t="str">
            <v>07 CONTRAPISOS Y CARPETAS</v>
          </cell>
          <cell r="C228" t="str">
            <v>CONTRAPISO DE HORMIGÓN H21  Esp 12 CON MALLA</v>
          </cell>
          <cell r="D228" t="str">
            <v>M2</v>
          </cell>
          <cell r="E228">
            <v>1281.4313813363635</v>
          </cell>
          <cell r="F228">
            <v>43709</v>
          </cell>
        </row>
        <row r="229">
          <cell r="A229" t="str">
            <v>T1227</v>
          </cell>
          <cell r="B229" t="str">
            <v>07 CONTRAPISOS Y CARPETAS</v>
          </cell>
          <cell r="C229" t="str">
            <v>CONTRAPISO DE HORMIGÓN H8 S TERRENO NATURAL  Esp 12</v>
          </cell>
          <cell r="D229" t="str">
            <v>M2</v>
          </cell>
          <cell r="E229">
            <v>927.0440411454545</v>
          </cell>
          <cell r="F229">
            <v>43709</v>
          </cell>
        </row>
        <row r="230">
          <cell r="A230" t="str">
            <v>T1228</v>
          </cell>
          <cell r="B230" t="str">
            <v>07 CONTRAPISOS Y CARPETAS</v>
          </cell>
          <cell r="C230" t="str">
            <v>SUB BASE DE SUELOCEMENTO Esp 15</v>
          </cell>
          <cell r="D230" t="str">
            <v>M2</v>
          </cell>
          <cell r="E230">
            <v>711.8008511088827</v>
          </cell>
          <cell r="F230">
            <v>43709</v>
          </cell>
        </row>
        <row r="231">
          <cell r="A231" t="str">
            <v>T1229</v>
          </cell>
          <cell r="B231" t="str">
            <v>08 PISOS Y PAVIMENTOS</v>
          </cell>
          <cell r="C231" t="str">
            <v>IDENTIFICACIÓN CON PAVIMENTO ASFÁLTICO</v>
          </cell>
          <cell r="D231" t="str">
            <v>M2</v>
          </cell>
          <cell r="E231">
            <v>852.8575113318182</v>
          </cell>
          <cell r="F231">
            <v>43709</v>
          </cell>
        </row>
        <row r="232">
          <cell r="A232" t="str">
            <v>T1230</v>
          </cell>
          <cell r="B232" t="str">
            <v>08 PISOS Y PAVIMENTOS</v>
          </cell>
          <cell r="C232" t="str">
            <v>CORDÓN DE CONTENCIÓN PARA PAVIMENTO INTERTRABADO</v>
          </cell>
          <cell r="D232" t="str">
            <v>ML</v>
          </cell>
          <cell r="E232">
            <v>460.5204457485538</v>
          </cell>
          <cell r="F232">
            <v>43709</v>
          </cell>
        </row>
        <row r="233">
          <cell r="A233" t="str">
            <v>T1231</v>
          </cell>
          <cell r="B233" t="str">
            <v>08 PISOS Y PAVIMENTOS</v>
          </cell>
          <cell r="C233" t="str">
            <v>CORDÓN DE HORMIGÓN 10 X 20</v>
          </cell>
          <cell r="D233" t="str">
            <v>ML</v>
          </cell>
          <cell r="E233">
            <v>460.5204457485538</v>
          </cell>
          <cell r="F233">
            <v>43709</v>
          </cell>
        </row>
        <row r="234">
          <cell r="A234" t="str">
            <v>T1232</v>
          </cell>
          <cell r="B234" t="str">
            <v>08 PISOS Y PAVIMENTOS</v>
          </cell>
          <cell r="C234" t="str">
            <v>CORDÓN CUNETA 0,70 M</v>
          </cell>
          <cell r="D234" t="str">
            <v>ML</v>
          </cell>
          <cell r="E234">
            <v>2787.037286850826</v>
          </cell>
          <cell r="F234">
            <v>43709</v>
          </cell>
        </row>
        <row r="235">
          <cell r="A235" t="str">
            <v>T1233</v>
          </cell>
          <cell r="B235" t="str">
            <v>08 PISOS Y PAVIMENTOS</v>
          </cell>
          <cell r="C235" t="str">
            <v>CORDÓN CUNETA 0,90 M</v>
          </cell>
          <cell r="D235" t="str">
            <v>ML</v>
          </cell>
          <cell r="E235">
            <v>3577.9248038407436</v>
          </cell>
          <cell r="F235">
            <v>43709</v>
          </cell>
        </row>
        <row r="236">
          <cell r="A236" t="str">
            <v>T1234</v>
          </cell>
          <cell r="B236" t="str">
            <v>08 PISOS Y PAVIMENTOS</v>
          </cell>
          <cell r="C236" t="str">
            <v>CORDÓN CUNETA CICLOVÍAS 2,00 M</v>
          </cell>
          <cell r="D236" t="str">
            <v>ML</v>
          </cell>
          <cell r="E236">
            <v>5423.1998056843395</v>
          </cell>
          <cell r="F236">
            <v>43709</v>
          </cell>
        </row>
        <row r="237">
          <cell r="A237" t="str">
            <v>T1235</v>
          </cell>
          <cell r="B237" t="str">
            <v>08 PISOS Y PAVIMENTOS</v>
          </cell>
          <cell r="C237" t="str">
            <v>CUNETA DE HORMIGÓN</v>
          </cell>
          <cell r="D237" t="str">
            <v>ML</v>
          </cell>
          <cell r="E237">
            <v>2217.9675271051237</v>
          </cell>
          <cell r="F237">
            <v>43709</v>
          </cell>
        </row>
        <row r="238">
          <cell r="A238" t="str">
            <v>T1236</v>
          </cell>
          <cell r="B238" t="str">
            <v>08 PISOS Y PAVIMENTOS</v>
          </cell>
          <cell r="C238" t="str">
            <v>CORDÓN DE HORMIGON  20 x 40</v>
          </cell>
          <cell r="D238" t="str">
            <v>ML</v>
          </cell>
          <cell r="E238">
            <v>1171.371664986777</v>
          </cell>
          <cell r="F238">
            <v>43709</v>
          </cell>
        </row>
        <row r="239">
          <cell r="A239" t="str">
            <v>T1237</v>
          </cell>
          <cell r="B239" t="str">
            <v>08 PISOS Y PAVIMENTOS</v>
          </cell>
          <cell r="C239" t="str">
            <v>CORDÓN DE HORMIGON  5 x 15</v>
          </cell>
          <cell r="D239" t="str">
            <v>ML</v>
          </cell>
          <cell r="E239">
            <v>319.59623087252066</v>
          </cell>
          <cell r="F239">
            <v>43709</v>
          </cell>
        </row>
        <row r="240">
          <cell r="A240" t="str">
            <v>T1238</v>
          </cell>
          <cell r="B240" t="str">
            <v>08 PISOS Y PAVIMENTOS</v>
          </cell>
          <cell r="C240" t="str">
            <v>CORDÓN DE HORMIGON  10 x 15</v>
          </cell>
          <cell r="D240" t="str">
            <v>ML</v>
          </cell>
          <cell r="E240">
            <v>399.38573087252064</v>
          </cell>
          <cell r="F240">
            <v>43709</v>
          </cell>
        </row>
        <row r="241">
          <cell r="A241" t="str">
            <v>T1239</v>
          </cell>
          <cell r="B241" t="str">
            <v>08 PISOS Y PAVIMENTOS</v>
          </cell>
          <cell r="C241" t="str">
            <v>FAJAS DE GRANITULLO</v>
          </cell>
          <cell r="D241" t="str">
            <v>ML</v>
          </cell>
          <cell r="E241">
            <v>628.3910753021488</v>
          </cell>
          <cell r="F241">
            <v>43709</v>
          </cell>
        </row>
        <row r="242">
          <cell r="A242" t="str">
            <v>T1240</v>
          </cell>
          <cell r="B242" t="str">
            <v>08 PISOS Y PAVIMENTOS</v>
          </cell>
          <cell r="C242" t="str">
            <v>PISO DE GARDEN BLOCK</v>
          </cell>
          <cell r="D242" t="str">
            <v>M2</v>
          </cell>
          <cell r="E242">
            <v>1046.9942587173555</v>
          </cell>
          <cell r="F242">
            <v>43709</v>
          </cell>
        </row>
        <row r="243">
          <cell r="A243" t="str">
            <v>T1241</v>
          </cell>
          <cell r="B243" t="str">
            <v>08 PISOS Y PAVIMENTOS</v>
          </cell>
          <cell r="C243" t="str">
            <v>PISO DE MORTERO DRENANTE PARA PIEDREX</v>
          </cell>
          <cell r="D243" t="str">
            <v>M2</v>
          </cell>
          <cell r="E243">
            <v>3621.2034743778872</v>
          </cell>
          <cell r="F243">
            <v>43709</v>
          </cell>
          <cell r="G243" t="str">
            <v>VO</v>
          </cell>
        </row>
        <row r="244">
          <cell r="A244" t="str">
            <v>T1242</v>
          </cell>
          <cell r="B244" t="str">
            <v>08 PISOS Y PAVIMENTOS</v>
          </cell>
          <cell r="C244" t="str">
            <v>PAVIMENTO INTERTRABADO BLOKRET UNIKRET ESP 8</v>
          </cell>
          <cell r="D244" t="str">
            <v>M2</v>
          </cell>
          <cell r="E244">
            <v>1059.8005401623554</v>
          </cell>
          <cell r="F244">
            <v>43709</v>
          </cell>
        </row>
        <row r="245">
          <cell r="A245" t="str">
            <v>T1243</v>
          </cell>
          <cell r="B245" t="str">
            <v>08 PISOS Y PAVIMENTOS</v>
          </cell>
          <cell r="C245" t="str">
            <v>PAVIMENTO INTERTRABADO BLOKRET UNIKRET ESP 8 VERDE CICLOVÍA</v>
          </cell>
          <cell r="D245" t="str">
            <v>M2</v>
          </cell>
          <cell r="E245">
            <v>1279.0877901623555</v>
          </cell>
          <cell r="F245">
            <v>43709</v>
          </cell>
        </row>
        <row r="246">
          <cell r="A246" t="str">
            <v>T1244</v>
          </cell>
          <cell r="B246" t="str">
            <v>08 PISOS Y PAVIMENTOS</v>
          </cell>
          <cell r="C246" t="str">
            <v>PISO CEMENTO ALISADO O CILINDRADO E: 2,5CM</v>
          </cell>
          <cell r="D246" t="str">
            <v>M2</v>
          </cell>
          <cell r="E246">
            <v>410.7087036794215</v>
          </cell>
          <cell r="F246">
            <v>43709</v>
          </cell>
          <cell r="H246" t="str">
            <v>MAYOR CONSUMO DE CEMENTO POR TENER TERMINACIÓN DE CEMENTO PURO</v>
          </cell>
        </row>
        <row r="247">
          <cell r="A247" t="str">
            <v>T1245</v>
          </cell>
          <cell r="B247" t="str">
            <v>08 PISOS Y PAVIMENTOS</v>
          </cell>
          <cell r="C247" t="str">
            <v>PISO DE CEMENTO ALISADO CON COLOR</v>
          </cell>
          <cell r="D247" t="str">
            <v>M2</v>
          </cell>
          <cell r="E247">
            <v>1180.8847367372728</v>
          </cell>
          <cell r="F247">
            <v>43709</v>
          </cell>
        </row>
        <row r="248">
          <cell r="A248" t="str">
            <v>T1246</v>
          </cell>
          <cell r="B248" t="str">
            <v>08 PISOS Y PAVIMENTOS</v>
          </cell>
          <cell r="C248" t="str">
            <v>PISO DE CEMENTO ALISADO CON ENDURECEDOR NO METÁLICO</v>
          </cell>
          <cell r="D248" t="str">
            <v>M2</v>
          </cell>
          <cell r="E248">
            <v>482.77481938190084</v>
          </cell>
          <cell r="F248">
            <v>43709</v>
          </cell>
        </row>
        <row r="249">
          <cell r="A249" t="str">
            <v>T1247</v>
          </cell>
          <cell r="B249" t="str">
            <v>12 CUBIERTAS Y BABETAS</v>
          </cell>
          <cell r="C249" t="str">
            <v>BABETA EN MURO EXISTENTE</v>
          </cell>
          <cell r="D249" t="str">
            <v>ML</v>
          </cell>
          <cell r="E249">
            <v>1555.2720227829739</v>
          </cell>
          <cell r="F249">
            <v>43709</v>
          </cell>
        </row>
        <row r="250">
          <cell r="A250" t="str">
            <v>T1248</v>
          </cell>
          <cell r="B250" t="str">
            <v>08 PISOS Y PAVIMENTOS</v>
          </cell>
          <cell r="C250" t="str">
            <v>PISO DE CEMENTO ALISADO/TEXTURADO  MONOLITICO (esp 5 cm)</v>
          </cell>
          <cell r="D250" t="str">
            <v>M2</v>
          </cell>
          <cell r="E250">
            <v>718.9150389757025</v>
          </cell>
          <cell r="F250">
            <v>43709</v>
          </cell>
          <cell r="G250" t="str">
            <v>JJOO</v>
          </cell>
        </row>
        <row r="251">
          <cell r="A251" t="str">
            <v>T1249</v>
          </cell>
          <cell r="B251" t="str">
            <v>08 PISOS Y PAVIMENTOS</v>
          </cell>
          <cell r="C251" t="str">
            <v>PISO DE LOSETAS GRANÍTICAS BLANGINO SIMIL GOMA </v>
          </cell>
          <cell r="D251" t="str">
            <v>M2</v>
          </cell>
          <cell r="E251">
            <v>1541.481474301273</v>
          </cell>
          <cell r="F251">
            <v>43709</v>
          </cell>
        </row>
        <row r="252">
          <cell r="A252" t="str">
            <v>T1250</v>
          </cell>
          <cell r="B252" t="str">
            <v>AUXILIARES / VARIOS</v>
          </cell>
          <cell r="C252" t="str">
            <v>TRANSPORTE HORIZONTAL DE ELEMENTO HASTA 25KG (MANUAL)</v>
          </cell>
          <cell r="D252" t="str">
            <v>TON/M</v>
          </cell>
          <cell r="E252">
            <v>8.165748622636363</v>
          </cell>
          <cell r="F252">
            <v>43709</v>
          </cell>
        </row>
        <row r="253">
          <cell r="A253" t="str">
            <v>T1251</v>
          </cell>
          <cell r="B253" t="str">
            <v>08 PISOS Y PAVIMENTOS</v>
          </cell>
          <cell r="C253" t="str">
            <v>PISO DE LOSETAS GRANÍTICAS BLANGINO 64 PANES</v>
          </cell>
          <cell r="D253" t="str">
            <v>M2</v>
          </cell>
          <cell r="E253">
            <v>1541.481474301273</v>
          </cell>
          <cell r="F253">
            <v>43709</v>
          </cell>
        </row>
        <row r="254">
          <cell r="A254" t="str">
            <v>T1252</v>
          </cell>
          <cell r="B254" t="str">
            <v>08 PISOS Y PAVIMENTOS</v>
          </cell>
          <cell r="C254" t="str">
            <v>PISO DE LOSETAS GRANÍTICAS BLANGINO VAINILLAS</v>
          </cell>
          <cell r="D254" t="str">
            <v>M2</v>
          </cell>
          <cell r="E254">
            <v>1541.481474301273</v>
          </cell>
          <cell r="F254">
            <v>43709</v>
          </cell>
        </row>
        <row r="255">
          <cell r="A255" t="str">
            <v>T1253</v>
          </cell>
          <cell r="B255" t="str">
            <v>08 PISOS Y PAVIMENTOS</v>
          </cell>
          <cell r="C255" t="str">
            <v>PISO DE PÓRFIDO</v>
          </cell>
          <cell r="D255" t="str">
            <v>M2</v>
          </cell>
          <cell r="E255">
            <v>1533.0799009011985</v>
          </cell>
          <cell r="F255">
            <v>43709</v>
          </cell>
        </row>
        <row r="256">
          <cell r="A256" t="str">
            <v>T1254</v>
          </cell>
          <cell r="B256" t="str">
            <v>08 PISOS Y PAVIMENTOS</v>
          </cell>
          <cell r="C256" t="str">
            <v>PAVIMENTO DE HORMIGÓN H30 ESP 20</v>
          </cell>
          <cell r="D256" t="str">
            <v>M2</v>
          </cell>
          <cell r="E256">
            <v>1841.5052688074497</v>
          </cell>
          <cell r="F256">
            <v>43709</v>
          </cell>
        </row>
        <row r="257">
          <cell r="A257" t="str">
            <v>T1255</v>
          </cell>
          <cell r="B257" t="str">
            <v>08 PISOS Y PAVIMENTOS</v>
          </cell>
          <cell r="C257" t="str">
            <v>PAVIMENTO DE HORMIGÓN H30 ESP 15</v>
          </cell>
          <cell r="D257" t="str">
            <v>M2</v>
          </cell>
          <cell r="E257">
            <v>1400.0884247688641</v>
          </cell>
          <cell r="F257">
            <v>43709</v>
          </cell>
        </row>
        <row r="258">
          <cell r="A258" t="str">
            <v>T1256</v>
          </cell>
          <cell r="B258" t="str">
            <v>08 PISOS Y PAVIMENTOS</v>
          </cell>
          <cell r="C258" t="str">
            <v>PISO DE HORMIGÓN H30 PEINADO CON MALLA Y ENDURECEDOR (Esp 12)</v>
          </cell>
          <cell r="D258" t="str">
            <v>M2</v>
          </cell>
          <cell r="E258">
            <v>1985.2553347285125</v>
          </cell>
          <cell r="F258">
            <v>43709</v>
          </cell>
        </row>
        <row r="259">
          <cell r="A259" t="str">
            <v>T1257</v>
          </cell>
          <cell r="B259" t="str">
            <v>08 PISOS Y PAVIMENTOS</v>
          </cell>
          <cell r="C259" t="str">
            <v>PISO DE HORMIGÓN H21 PEINADO CON MALLA Y ENDURECEDOR (Esp 10)</v>
          </cell>
          <cell r="D259" t="str">
            <v>M2</v>
          </cell>
          <cell r="E259">
            <v>1583.8512300453172</v>
          </cell>
          <cell r="F259">
            <v>43709</v>
          </cell>
          <cell r="G259" t="str">
            <v>VO</v>
          </cell>
        </row>
        <row r="260">
          <cell r="A260" t="str">
            <v>T1258</v>
          </cell>
          <cell r="B260" t="str">
            <v>18 SELLADORES Y JUNTAS</v>
          </cell>
          <cell r="C260" t="str">
            <v>JUNTA DE DILATACIÓN CON MATERIAL ASFÁLTICO</v>
          </cell>
          <cell r="D260" t="str">
            <v>M</v>
          </cell>
          <cell r="E260">
            <v>79.0978360586777</v>
          </cell>
          <cell r="F260">
            <v>43709</v>
          </cell>
        </row>
        <row r="261">
          <cell r="A261" t="str">
            <v>T1259</v>
          </cell>
          <cell r="B261" t="str">
            <v>08 PISOS Y PAVIMENTOS</v>
          </cell>
          <cell r="C261" t="str">
            <v>RAMPA PEATONAL DE H21</v>
          </cell>
          <cell r="D261" t="str">
            <v>M2</v>
          </cell>
          <cell r="E261">
            <v>1583.8512300453172</v>
          </cell>
          <cell r="F261">
            <v>43709</v>
          </cell>
        </row>
        <row r="262">
          <cell r="A262" t="str">
            <v>T1260</v>
          </cell>
          <cell r="B262" t="str">
            <v>21 ESPACIO PÚBLICO</v>
          </cell>
          <cell r="C262" t="str">
            <v>CAZOLETA PREMOLDEADA DE 0,6 x 1 MTS</v>
          </cell>
          <cell r="D262" t="str">
            <v>U</v>
          </cell>
          <cell r="E262">
            <v>4556.145024247469</v>
          </cell>
          <cell r="F262">
            <v>43709</v>
          </cell>
        </row>
        <row r="263">
          <cell r="A263" t="str">
            <v>T1261</v>
          </cell>
          <cell r="B263" t="str">
            <v>13 INSTALACION SANITARIA</v>
          </cell>
          <cell r="C263" t="str">
            <v>CAÑO AGUA FRIA  ACQUASYSTEM 1 1/2" CON ACCESORIOS</v>
          </cell>
          <cell r="D263" t="str">
            <v>ML</v>
          </cell>
          <cell r="E263">
            <v>786.7242000026365</v>
          </cell>
          <cell r="F263">
            <v>43709</v>
          </cell>
        </row>
        <row r="264">
          <cell r="A264" t="str">
            <v>T1262</v>
          </cell>
          <cell r="B264" t="str">
            <v>13 INSTALACION SANITARIA</v>
          </cell>
          <cell r="C264" t="str">
            <v>CAÑO AGUA FRIA  ACQUASYSTEM 2" CON ACCESORIOS</v>
          </cell>
          <cell r="D264" t="str">
            <v>ML</v>
          </cell>
          <cell r="E264">
            <v>1026.526951509715</v>
          </cell>
          <cell r="F264">
            <v>43709</v>
          </cell>
        </row>
        <row r="265">
          <cell r="A265" t="str">
            <v>T1263</v>
          </cell>
          <cell r="B265" t="str">
            <v>13 INSTALACION SANITARIA</v>
          </cell>
          <cell r="C265" t="str">
            <v>CAÑO AGUA FRIA  ACQUASYSTEM 2 1/2" CON ACCESORIOS</v>
          </cell>
          <cell r="D265" t="str">
            <v>ML</v>
          </cell>
          <cell r="E265">
            <v>1405.246992832029</v>
          </cell>
          <cell r="F265">
            <v>43709</v>
          </cell>
        </row>
        <row r="266">
          <cell r="A266" t="str">
            <v>T1264</v>
          </cell>
          <cell r="B266" t="str">
            <v>21 ESPACIO PÚBLICO</v>
          </cell>
          <cell r="C266" t="str">
            <v>BANCO DE HORMIGÓN H21 MACIZO</v>
          </cell>
          <cell r="D266" t="str">
            <v>ML</v>
          </cell>
          <cell r="E266">
            <v>4231.322617905301</v>
          </cell>
          <cell r="F266">
            <v>43709</v>
          </cell>
        </row>
        <row r="267">
          <cell r="A267" t="str">
            <v>T1265</v>
          </cell>
          <cell r="B267" t="str">
            <v>13 INSTALACION SANITARIA</v>
          </cell>
          <cell r="C267" t="str">
            <v>CAÑO AGUA FRIA  ACQUASYSTEM 1/2" CON ACCESORIOS</v>
          </cell>
          <cell r="D267" t="str">
            <v>ML</v>
          </cell>
          <cell r="E267">
            <v>327.76246422089264</v>
          </cell>
          <cell r="F267">
            <v>43709</v>
          </cell>
        </row>
        <row r="268">
          <cell r="A268" t="str">
            <v>T1266</v>
          </cell>
          <cell r="B268" t="str">
            <v>13 INSTALACION SANITARIA</v>
          </cell>
          <cell r="C268" t="str">
            <v>AGUA VÁLVULA ESFËRICA 2 1/2"</v>
          </cell>
          <cell r="D268" t="str">
            <v>U</v>
          </cell>
          <cell r="E268">
            <v>4629.892459289071</v>
          </cell>
          <cell r="F268">
            <v>43709</v>
          </cell>
        </row>
        <row r="269">
          <cell r="A269" t="str">
            <v>T1267</v>
          </cell>
          <cell r="B269" t="str">
            <v>13 INSTALACION SANITARIA</v>
          </cell>
          <cell r="C269" t="str">
            <v>AGUA VÁLVULA ESFËRICA 2"</v>
          </cell>
          <cell r="D269" t="str">
            <v>U</v>
          </cell>
          <cell r="E269">
            <v>2122.7189055700624</v>
          </cell>
          <cell r="F269">
            <v>43709</v>
          </cell>
        </row>
        <row r="270">
          <cell r="A270" t="str">
            <v>T1268</v>
          </cell>
          <cell r="B270" t="str">
            <v>13 INSTALACION SANITARIA</v>
          </cell>
          <cell r="C270" t="str">
            <v>AGUA VÁLVULA ESFËRICA 1 1/2"</v>
          </cell>
          <cell r="D270" t="str">
            <v>U</v>
          </cell>
          <cell r="E270">
            <v>1489.4048559832852</v>
          </cell>
          <cell r="F270">
            <v>43709</v>
          </cell>
        </row>
        <row r="271">
          <cell r="A271" t="str">
            <v>T1269</v>
          </cell>
          <cell r="B271" t="str">
            <v>13 INSTALACION SANITARIA</v>
          </cell>
          <cell r="C271" t="str">
            <v>AGUA VÁLVULA ESFËRICA 1 1/4"</v>
          </cell>
          <cell r="D271" t="str">
            <v>U</v>
          </cell>
          <cell r="E271">
            <v>1029.9337816031198</v>
          </cell>
          <cell r="F271">
            <v>43709</v>
          </cell>
        </row>
        <row r="272">
          <cell r="A272" t="str">
            <v>T1270</v>
          </cell>
          <cell r="B272" t="str">
            <v>10 REVESTIMIENTOS</v>
          </cell>
          <cell r="C272" t="str">
            <v>COLOCACIÓN REVESTIMIENTO PENTAGRES CON PEGAMENTO Y EMPASTINADO</v>
          </cell>
          <cell r="D272" t="str">
            <v>M2</v>
          </cell>
          <cell r="E272">
            <v>524.1955796979752</v>
          </cell>
          <cell r="F272">
            <v>43709</v>
          </cell>
        </row>
        <row r="273">
          <cell r="A273" t="str">
            <v>T1271</v>
          </cell>
          <cell r="B273" t="str">
            <v>10 REVESTIMIENTOS</v>
          </cell>
          <cell r="C273" t="str">
            <v>COLOCACIÓN REVESTIMIENTO PENTAGRES 5X5</v>
          </cell>
          <cell r="D273" t="str">
            <v>M2</v>
          </cell>
          <cell r="E273">
            <v>2931.362796699403</v>
          </cell>
          <cell r="F273">
            <v>43709</v>
          </cell>
        </row>
        <row r="274">
          <cell r="A274" t="str">
            <v>T1272</v>
          </cell>
          <cell r="B274" t="str">
            <v>13 INSTALACION SANITARIA</v>
          </cell>
          <cell r="C274" t="str">
            <v>AGUA VÁLVULA ESFËRICA 1"</v>
          </cell>
          <cell r="D274" t="str">
            <v>U</v>
          </cell>
          <cell r="E274">
            <v>780.5966120593554</v>
          </cell>
          <cell r="F274">
            <v>43709</v>
          </cell>
        </row>
        <row r="275">
          <cell r="A275" t="str">
            <v>T1273</v>
          </cell>
          <cell r="B275" t="str">
            <v>19 CARPINTERIAS / HERRERÍAS</v>
          </cell>
          <cell r="C275" t="str">
            <v>COLOCACIÓN DE MARCOS METÁLICOS</v>
          </cell>
          <cell r="D275" t="str">
            <v>U</v>
          </cell>
          <cell r="E275">
            <v>1230.265321005869</v>
          </cell>
          <cell r="F275">
            <v>43709</v>
          </cell>
        </row>
        <row r="276">
          <cell r="A276" t="str">
            <v>T1274</v>
          </cell>
          <cell r="B276" t="str">
            <v>03 MOVIMIENTO DE SUELOS</v>
          </cell>
          <cell r="C276" t="str">
            <v>EXCAVACIÓN MANUAL SIN RETIRO</v>
          </cell>
          <cell r="D276" t="str">
            <v>M3</v>
          </cell>
          <cell r="E276">
            <v>1088.7664830181818</v>
          </cell>
          <cell r="F276">
            <v>43709</v>
          </cell>
        </row>
        <row r="277">
          <cell r="A277" t="str">
            <v>T1275</v>
          </cell>
          <cell r="B277" t="str">
            <v>21 ESPACIO PÚBLICO</v>
          </cell>
          <cell r="C277" t="str">
            <v>BANCO LINEAL TIPO L INVERTIDA INC BASE Y EXC</v>
          </cell>
          <cell r="D277" t="str">
            <v>ML</v>
          </cell>
          <cell r="E277">
            <v>6943.9256494016245</v>
          </cell>
          <cell r="F277">
            <v>43709</v>
          </cell>
        </row>
        <row r="278">
          <cell r="A278" t="str">
            <v>T1276</v>
          </cell>
          <cell r="B278" t="str">
            <v>21 ESPACIO PÚBLICO</v>
          </cell>
          <cell r="C278" t="str">
            <v>BANCO INDIVIDUAL H21 PARA MESA DE AJEDREZ</v>
          </cell>
          <cell r="D278" t="str">
            <v>U</v>
          </cell>
          <cell r="E278">
            <v>3497.1288973628334</v>
          </cell>
          <cell r="F278">
            <v>43709</v>
          </cell>
        </row>
        <row r="279">
          <cell r="A279" t="str">
            <v>T1277</v>
          </cell>
          <cell r="B279" t="str">
            <v>21 ESPACIO PÚBLICO</v>
          </cell>
          <cell r="C279" t="str">
            <v>MESA DE AJEDREZ SIN TABLERO</v>
          </cell>
          <cell r="D279" t="str">
            <v>U</v>
          </cell>
          <cell r="E279">
            <v>4502.023999769506</v>
          </cell>
          <cell r="F279">
            <v>43709</v>
          </cell>
        </row>
        <row r="280">
          <cell r="A280" t="str">
            <v>T1278</v>
          </cell>
          <cell r="B280" t="str">
            <v>21 ESPACIO PÚBLICO</v>
          </cell>
          <cell r="C280" t="str">
            <v>MESA DE AJEDREZ CON TABLERO</v>
          </cell>
          <cell r="D280" t="str">
            <v>U</v>
          </cell>
          <cell r="E280">
            <v>4971.042047241411</v>
          </cell>
          <cell r="F280">
            <v>43709</v>
          </cell>
        </row>
        <row r="281">
          <cell r="A281" t="str">
            <v>T1279</v>
          </cell>
          <cell r="B281" t="str">
            <v>08 PISOS Y PAVIMENTOS</v>
          </cell>
          <cell r="C281" t="str">
            <v>SOLIA PARA BOLARDO  (ANCHO 60CM Y ESP 20CM)</v>
          </cell>
          <cell r="D281" t="str">
            <v>U</v>
          </cell>
          <cell r="E281">
            <v>1930.5264347320663</v>
          </cell>
          <cell r="F281">
            <v>43709</v>
          </cell>
        </row>
        <row r="282">
          <cell r="A282" t="str">
            <v>T1280</v>
          </cell>
          <cell r="B282" t="str">
            <v>08 PISOS Y PAVIMENTOS</v>
          </cell>
          <cell r="C282" t="str">
            <v>BASE DE HORMIGON POBRE </v>
          </cell>
          <cell r="D282" t="str">
            <v>M3</v>
          </cell>
          <cell r="E282">
            <v>4274.177693065785</v>
          </cell>
          <cell r="F282">
            <v>43709</v>
          </cell>
        </row>
        <row r="283">
          <cell r="A283" t="str">
            <v>T1281</v>
          </cell>
          <cell r="B283" t="str">
            <v>21 ESPACIO PÚBLICO</v>
          </cell>
          <cell r="C283" t="str">
            <v>PROV Y COLOCACION DE BOLARDO MODELO BALA INDUPAG (INCLUIYE BASE)</v>
          </cell>
          <cell r="D283" t="str">
            <v>U</v>
          </cell>
          <cell r="E283">
            <v>7185.88231449686</v>
          </cell>
          <cell r="F283">
            <v>43709</v>
          </cell>
        </row>
        <row r="284">
          <cell r="A284" t="str">
            <v>T1282</v>
          </cell>
          <cell r="B284" t="str">
            <v>13 INSTALACION SANITARIA</v>
          </cell>
          <cell r="C284" t="str">
            <v>AGUA LLAVE DE PASO 3/4" ACQUASYSTEM</v>
          </cell>
          <cell r="D284" t="str">
            <v>U</v>
          </cell>
          <cell r="E284">
            <v>768.3486781750578</v>
          </cell>
          <cell r="F284">
            <v>43709</v>
          </cell>
        </row>
        <row r="285">
          <cell r="A285" t="str">
            <v>T1283</v>
          </cell>
          <cell r="B285" t="str">
            <v>03 MOVIMIENTO DE SUELOS</v>
          </cell>
          <cell r="C285" t="str">
            <v>EXCAVACION MECANICA SIN RETIRO</v>
          </cell>
          <cell r="D285" t="str">
            <v>M3</v>
          </cell>
          <cell r="E285">
            <v>196.41715768738803</v>
          </cell>
          <cell r="F285">
            <v>43709</v>
          </cell>
        </row>
        <row r="286">
          <cell r="A286" t="str">
            <v>T1284</v>
          </cell>
          <cell r="B286" t="str">
            <v>02 DEMOLICIONES Y RETIROS</v>
          </cell>
          <cell r="C286" t="str">
            <v>RETIRO DE ESCOMBROS CON CARRETILLA-VOLQUETE</v>
          </cell>
          <cell r="D286" t="str">
            <v>M3</v>
          </cell>
          <cell r="E286">
            <v>941.7810805030302</v>
          </cell>
          <cell r="F286">
            <v>43709</v>
          </cell>
        </row>
        <row r="287">
          <cell r="A287" t="str">
            <v>T1285</v>
          </cell>
          <cell r="B287" t="str">
            <v>03 MOVIMIENTO DE SUELOS</v>
          </cell>
          <cell r="C287" t="str">
            <v>EXCAVACION MECANICA CON RETIRO DE EXCEDENTES CON CAMION</v>
          </cell>
          <cell r="D287" t="str">
            <v>M3</v>
          </cell>
          <cell r="E287">
            <v>516.5831039920936</v>
          </cell>
          <cell r="F287">
            <v>43709</v>
          </cell>
        </row>
        <row r="288">
          <cell r="A288" t="str">
            <v>T1286</v>
          </cell>
          <cell r="B288" t="str">
            <v>02 DEMOLICIONES Y RETIROS</v>
          </cell>
          <cell r="C288" t="str">
            <v>RETIRO DE ESCOMBROS MULTIFUNCION-CAMION</v>
          </cell>
          <cell r="D288" t="str">
            <v>M3</v>
          </cell>
          <cell r="E288">
            <v>485.8494407150781</v>
          </cell>
          <cell r="F288">
            <v>43709</v>
          </cell>
        </row>
        <row r="289">
          <cell r="A289" t="str">
            <v>T1287</v>
          </cell>
          <cell r="B289" t="str">
            <v>08 PISOS Y PAVIMENTOS</v>
          </cell>
          <cell r="C289" t="str">
            <v>REPARACION VEREDAS (INC. DEMOL. CONTRAPISO Y SOLADO)</v>
          </cell>
          <cell r="D289" t="str">
            <v>M2</v>
          </cell>
          <cell r="E289">
            <v>2784.405054981379</v>
          </cell>
          <cell r="F289">
            <v>43709</v>
          </cell>
        </row>
        <row r="290">
          <cell r="A290" t="str">
            <v>T1288</v>
          </cell>
          <cell r="B290" t="str">
            <v>21 ESPACIO PÚBLICO</v>
          </cell>
          <cell r="C290" t="str">
            <v>FIBRA OPTICA CANALIZACION AREA CENTRAL (DIEZ TRITUBOS) (INCLUYE EXCAVACION)</v>
          </cell>
          <cell r="D290" t="str">
            <v>ML</v>
          </cell>
          <cell r="E290">
            <v>3350.826079541521</v>
          </cell>
          <cell r="F290">
            <v>43709</v>
          </cell>
        </row>
        <row r="291">
          <cell r="A291" t="str">
            <v>T1289</v>
          </cell>
          <cell r="B291" t="str">
            <v>21 ESPACIO PÚBLICO</v>
          </cell>
          <cell r="C291" t="str">
            <v>FIBRA OPTICA CAMARA (INCLUYE EXCAVACION)</v>
          </cell>
          <cell r="D291" t="str">
            <v>U</v>
          </cell>
          <cell r="E291">
            <v>27739.52639686851</v>
          </cell>
          <cell r="F291">
            <v>43709</v>
          </cell>
        </row>
        <row r="292">
          <cell r="A292" t="str">
            <v>T1290</v>
          </cell>
          <cell r="B292" t="str">
            <v>21 ESPACIO PÚBLICO</v>
          </cell>
          <cell r="C292" t="str">
            <v>FIBRA OPTICA CANALIZACION (DOS TRITUBOS) (INCLUYE EXCAVACION)</v>
          </cell>
          <cell r="D292" t="str">
            <v>ML</v>
          </cell>
          <cell r="E292">
            <v>1156.2328349954876</v>
          </cell>
          <cell r="F292">
            <v>43709</v>
          </cell>
        </row>
        <row r="293">
          <cell r="A293" t="str">
            <v>T1291</v>
          </cell>
          <cell r="B293" t="str">
            <v>03 MOVIMIENTO DE SUELOS</v>
          </cell>
          <cell r="C293" t="str">
            <v>LIMPIEZA DE TERRENO (SOLO ESTIMACIONES GENERALES)</v>
          </cell>
          <cell r="D293" t="str">
            <v>M2</v>
          </cell>
          <cell r="E293">
            <v>81.65748622636363</v>
          </cell>
          <cell r="F293">
            <v>43709</v>
          </cell>
        </row>
        <row r="294">
          <cell r="A294" t="str">
            <v>T1292</v>
          </cell>
          <cell r="B294" t="str">
            <v>21 ESPACIO PÚBLICO</v>
          </cell>
          <cell r="C294" t="str">
            <v>CONTENEDORES SOTERRADOS Prof. 1,7m (INCLUYE ESCAVACION Y RETIROS)</v>
          </cell>
          <cell r="D294" t="str">
            <v>U</v>
          </cell>
          <cell r="E294">
            <v>138468.68940114338</v>
          </cell>
          <cell r="F294">
            <v>43709</v>
          </cell>
        </row>
        <row r="295">
          <cell r="A295" t="str">
            <v>T1293</v>
          </cell>
          <cell r="B295" t="str">
            <v>20 PINTURAS</v>
          </cell>
          <cell r="C295" t="str">
            <v>PINTURA EPOXI (3 manos de 60micrones) INCL. ANTIOXIDO SOBRE ELEMENTOS METALICOS</v>
          </cell>
          <cell r="D295" t="str">
            <v>M2</v>
          </cell>
          <cell r="E295">
            <v>723.2713259838016</v>
          </cell>
          <cell r="F295">
            <v>43709</v>
          </cell>
        </row>
        <row r="296">
          <cell r="A296" t="str">
            <v>T1294</v>
          </cell>
          <cell r="B296" t="str">
            <v>21 ESPACIO PÚBLICO</v>
          </cell>
          <cell r="C296" t="str">
            <v>CANALETA DESAGUE PLUVIAL REJILLA 125</v>
          </cell>
          <cell r="D296" t="str">
            <v>U</v>
          </cell>
          <cell r="E296">
            <v>12089.958618708028</v>
          </cell>
          <cell r="F296">
            <v>43709</v>
          </cell>
        </row>
        <row r="297">
          <cell r="A297" t="str">
            <v>T1295</v>
          </cell>
          <cell r="B297" t="str">
            <v>21 ESPACIO PÚBLICO</v>
          </cell>
          <cell r="C297" t="str">
            <v>CANALETA DESAGUE PLUVIAL REJILLA 250</v>
          </cell>
          <cell r="D297" t="str">
            <v>U</v>
          </cell>
          <cell r="E297">
            <v>13349.433447611691</v>
          </cell>
          <cell r="F297">
            <v>43709</v>
          </cell>
        </row>
        <row r="298">
          <cell r="A298" t="str">
            <v>T1296</v>
          </cell>
          <cell r="B298" t="str">
            <v>21 ESPACIO PÚBLICO</v>
          </cell>
          <cell r="C298" t="str">
            <v>CAZOLETA PREMOLDEADA 2,00x2,00 (CON BLOQUES DE 1,6x0,20x0,40)</v>
          </cell>
          <cell r="D298" t="str">
            <v>U</v>
          </cell>
          <cell r="E298">
            <v>8297.898355336041</v>
          </cell>
          <cell r="F298">
            <v>43709</v>
          </cell>
        </row>
        <row r="299">
          <cell r="A299" t="str">
            <v>T1297</v>
          </cell>
          <cell r="B299" t="str">
            <v>21 ESPACIO PÚBLICO</v>
          </cell>
          <cell r="C299" t="str">
            <v>CAZOLETA PREMOLDEADA 1,20x1,20 (CON BLOQUES DE 1,0x0,20x0,20)</v>
          </cell>
          <cell r="D299" t="str">
            <v>U</v>
          </cell>
          <cell r="E299">
            <v>4175.3940243215975</v>
          </cell>
          <cell r="F299">
            <v>43709</v>
          </cell>
        </row>
        <row r="300">
          <cell r="A300" t="str">
            <v>T1298</v>
          </cell>
          <cell r="B300" t="str">
            <v>13 INSTALACION SANITARIA</v>
          </cell>
          <cell r="C300" t="str">
            <v>AGUA LLAVE DE PASO 1/2" ACQUASYSTEM</v>
          </cell>
          <cell r="D300" t="str">
            <v>U</v>
          </cell>
          <cell r="E300">
            <v>740.7701657783635</v>
          </cell>
          <cell r="F300">
            <v>43709</v>
          </cell>
        </row>
        <row r="301">
          <cell r="A301" t="str">
            <v>T1299</v>
          </cell>
          <cell r="B301" t="str">
            <v>21 ESPACIO PÚBLICO</v>
          </cell>
          <cell r="C301" t="str">
            <v>BLOQUE PREMOLDEADO 1.00x0,20x0,20</v>
          </cell>
          <cell r="D301" t="str">
            <v>U</v>
          </cell>
          <cell r="E301">
            <v>935.9403782474449</v>
          </cell>
          <cell r="F301">
            <v>43709</v>
          </cell>
        </row>
        <row r="302">
          <cell r="A302" t="str">
            <v>T1300</v>
          </cell>
          <cell r="B302" t="str">
            <v>21 ESPACIO PÚBLICO</v>
          </cell>
          <cell r="C302" t="str">
            <v>BLOQUE PREMOLDEADO 1.60x0,40x0,20</v>
          </cell>
          <cell r="D302" t="str">
            <v>U</v>
          </cell>
          <cell r="E302">
            <v>1944.984835434465</v>
          </cell>
          <cell r="F302">
            <v>43709</v>
          </cell>
        </row>
        <row r="303">
          <cell r="A303" t="str">
            <v>T1301</v>
          </cell>
          <cell r="B303" t="str">
            <v>21 ESPACIO PÚBLICO</v>
          </cell>
          <cell r="C303" t="str">
            <v>MESA DE AJEDREZ CON TABLERO C/4 BANCOS</v>
          </cell>
          <cell r="D303" t="str">
            <v>U</v>
          </cell>
          <cell r="E303">
            <v>18959.557636692745</v>
          </cell>
          <cell r="F303">
            <v>43709</v>
          </cell>
        </row>
        <row r="304">
          <cell r="A304" t="str">
            <v>T1302</v>
          </cell>
          <cell r="B304" t="str">
            <v>21 ESPACIO PÚBLICO</v>
          </cell>
          <cell r="C304" t="str">
            <v>MESA DE AJEDREZ CON TABLERO C/3 BANCOS</v>
          </cell>
          <cell r="D304" t="str">
            <v>U</v>
          </cell>
          <cell r="E304">
            <v>15462.428739329913</v>
          </cell>
          <cell r="F304">
            <v>43709</v>
          </cell>
        </row>
        <row r="305">
          <cell r="A305" t="str">
            <v>T1303</v>
          </cell>
          <cell r="B305" t="str">
            <v>21 ESPACIO PÚBLICO</v>
          </cell>
          <cell r="C305" t="str">
            <v>MESA DE AJEDREZ CON TABLERO C/2 BANCOS</v>
          </cell>
          <cell r="D305" t="str">
            <v>U</v>
          </cell>
          <cell r="E305">
            <v>11965.299841967077</v>
          </cell>
          <cell r="F305">
            <v>43709</v>
          </cell>
        </row>
        <row r="306">
          <cell r="A306" t="str">
            <v>T1304</v>
          </cell>
          <cell r="B306" t="str">
            <v>21 ESPACIO PÚBLICO</v>
          </cell>
          <cell r="C306" t="str">
            <v>PROVISION Y COLOCACION DE DEFENSAS FLEX BEAM</v>
          </cell>
          <cell r="D306" t="str">
            <v>ML</v>
          </cell>
          <cell r="E306">
            <v>3570.446862852697</v>
          </cell>
          <cell r="F306">
            <v>43709</v>
          </cell>
        </row>
        <row r="307">
          <cell r="A307" t="str">
            <v>T1305</v>
          </cell>
          <cell r="B307" t="str">
            <v>01 TRABAJOS PRELIMINARES</v>
          </cell>
          <cell r="C307" t="str">
            <v>REPLANTEO GENERAL</v>
          </cell>
          <cell r="D307" t="str">
            <v>M2</v>
          </cell>
          <cell r="E307">
            <v>591.073401909091</v>
          </cell>
          <cell r="F307">
            <v>43709</v>
          </cell>
        </row>
        <row r="308">
          <cell r="A308" t="str">
            <v>T1306</v>
          </cell>
          <cell r="B308" t="str">
            <v>01 TRABAJOS PRELIMINARES</v>
          </cell>
          <cell r="C308" t="str">
            <v>DESMONTE o RETIRO DE CAPA VEGETAL</v>
          </cell>
          <cell r="D308" t="str">
            <v>M3</v>
          </cell>
          <cell r="E308">
            <v>414.03565768738804</v>
          </cell>
          <cell r="F308">
            <v>43709</v>
          </cell>
        </row>
        <row r="309">
          <cell r="A309" t="str">
            <v>T1307</v>
          </cell>
          <cell r="B309" t="str">
            <v>01 TRABAJOS PRELIMINARES</v>
          </cell>
          <cell r="C309" t="str">
            <v>CERCO DE ALAMBRE CON POSTES DE HORMIGON</v>
          </cell>
          <cell r="D309" t="str">
            <v>ML</v>
          </cell>
          <cell r="E309">
            <v>1171.008376960251</v>
          </cell>
          <cell r="F309">
            <v>43709</v>
          </cell>
        </row>
        <row r="310">
          <cell r="A310" t="str">
            <v>T1308</v>
          </cell>
          <cell r="B310" t="str">
            <v>01 TRABAJOS PRELIMINARES</v>
          </cell>
          <cell r="C310" t="str">
            <v>CERCO DE FENOLICO CON TIRANTES DE 3X3 H=2,40</v>
          </cell>
          <cell r="D310" t="str">
            <v>ML</v>
          </cell>
          <cell r="E310">
            <v>1416.3291243373437</v>
          </cell>
          <cell r="F310">
            <v>43709</v>
          </cell>
        </row>
        <row r="311">
          <cell r="A311" t="str">
            <v>T1309</v>
          </cell>
          <cell r="B311" t="str">
            <v>01 TRABAJOS PRELIMINARES</v>
          </cell>
          <cell r="C311" t="str">
            <v>CARTEL DE OBRA VINILO FUNDIDO</v>
          </cell>
          <cell r="D311" t="str">
            <v>M2</v>
          </cell>
          <cell r="E311">
            <v>1659.504132231405</v>
          </cell>
          <cell r="F311">
            <v>43709</v>
          </cell>
        </row>
        <row r="312">
          <cell r="A312" t="str">
            <v>T1310</v>
          </cell>
          <cell r="B312" t="str">
            <v>01 TRABAJOS PRELIMINARES</v>
          </cell>
          <cell r="C312" t="str">
            <v>OBRADOR EN ALQUILER CONTENEDOR OFICINA BASANI 2,40 x 6,00</v>
          </cell>
          <cell r="D312" t="str">
            <v>MES</v>
          </cell>
          <cell r="E312">
            <v>17300</v>
          </cell>
          <cell r="F312">
            <v>43709</v>
          </cell>
        </row>
        <row r="313">
          <cell r="A313" t="str">
            <v>T1311</v>
          </cell>
          <cell r="B313" t="str">
            <v>01 TRABAJOS PRELIMINARES</v>
          </cell>
          <cell r="C313" t="str">
            <v>OBRADOR DE MADERA Y CHAPA</v>
          </cell>
          <cell r="D313" t="str">
            <v>M2</v>
          </cell>
          <cell r="E313">
            <v>7002.4912783735535</v>
          </cell>
          <cell r="F313">
            <v>43709</v>
          </cell>
        </row>
        <row r="314">
          <cell r="A314" t="str">
            <v>T1312</v>
          </cell>
          <cell r="B314" t="str">
            <v>01 TRABAJOS PRELIMINARES</v>
          </cell>
          <cell r="C314" t="str">
            <v>DEFENSA FIJA</v>
          </cell>
          <cell r="D314" t="str">
            <v>M2</v>
          </cell>
          <cell r="E314">
            <v>830.6583080169046</v>
          </cell>
          <cell r="F314">
            <v>43709</v>
          </cell>
        </row>
        <row r="315">
          <cell r="A315" t="str">
            <v>T1313</v>
          </cell>
          <cell r="B315" t="str">
            <v>01 TRABAJOS PRELIMINARES</v>
          </cell>
          <cell r="C315" t="str">
            <v>DEFENSA MOVIL</v>
          </cell>
          <cell r="D315" t="str">
            <v>M2</v>
          </cell>
          <cell r="E315">
            <v>1126.19500897145</v>
          </cell>
          <cell r="F315">
            <v>43709</v>
          </cell>
        </row>
        <row r="316">
          <cell r="A316" t="str">
            <v>T1314</v>
          </cell>
          <cell r="B316" t="str">
            <v>01 TRABAJOS PRELIMINARES</v>
          </cell>
          <cell r="C316" t="str">
            <v>DEFENSA MOVIL Y FIJA</v>
          </cell>
          <cell r="D316" t="str">
            <v>M2</v>
          </cell>
          <cell r="E316">
            <v>1956.8533169883547</v>
          </cell>
          <cell r="F316">
            <v>43709</v>
          </cell>
        </row>
        <row r="317">
          <cell r="A317" t="str">
            <v>T1315</v>
          </cell>
          <cell r="B317" t="str">
            <v>03 MOVIMIENTO DE SUELOS</v>
          </cell>
          <cell r="C317" t="str">
            <v>EXCAVACION DE ZANJAS PARA CONDUCTO DE DESAGUE</v>
          </cell>
          <cell r="D317" t="str">
            <v>ML</v>
          </cell>
          <cell r="E317">
            <v>871.0131864145455</v>
          </cell>
          <cell r="F317">
            <v>43709</v>
          </cell>
        </row>
        <row r="318">
          <cell r="A318" t="str">
            <v>T1316</v>
          </cell>
          <cell r="B318" t="str">
            <v>03 MOVIMIENTO DE SUELOS</v>
          </cell>
          <cell r="C318" t="str">
            <v>RELLENO Y COMPACTACION MANUAL (SIN MATERIAL DE APORTE)</v>
          </cell>
          <cell r="D318" t="str">
            <v>M3</v>
          </cell>
          <cell r="E318">
            <v>585.2119846222727</v>
          </cell>
          <cell r="F318">
            <v>43709</v>
          </cell>
        </row>
        <row r="319">
          <cell r="A319" t="str">
            <v>T1317</v>
          </cell>
          <cell r="B319" t="str">
            <v>03 MOVIMIENTO DE SUELOS</v>
          </cell>
          <cell r="C319" t="str">
            <v>RELLENO Y COMPACTACION MANUAL CON TOSCA</v>
          </cell>
          <cell r="D319" t="str">
            <v>M3</v>
          </cell>
          <cell r="E319">
            <v>1056.4847118950001</v>
          </cell>
          <cell r="F319">
            <v>43709</v>
          </cell>
        </row>
        <row r="320">
          <cell r="A320" t="str">
            <v>T1318</v>
          </cell>
          <cell r="B320" t="str">
            <v>03 MOVIMIENTO DE SUELOS</v>
          </cell>
          <cell r="C320" t="str">
            <v>RELLENO Y COMPACTACION MECANICO (C/ SUELO A LA CAL 5% - no CUV)</v>
          </cell>
          <cell r="D320" t="str">
            <v>M3</v>
          </cell>
          <cell r="E320">
            <v>1695.6702871935952</v>
          </cell>
          <cell r="F320">
            <v>43709</v>
          </cell>
        </row>
        <row r="321">
          <cell r="A321" t="str">
            <v>T1319</v>
          </cell>
          <cell r="B321" t="str">
            <v>08 PISOS Y PAVIMENTOS</v>
          </cell>
          <cell r="C321" t="str">
            <v>PISO DE LADRILLOS CERÁMICOS PORTANTES</v>
          </cell>
          <cell r="D321" t="str">
            <v>M2</v>
          </cell>
          <cell r="E321">
            <v>941.8119618333884</v>
          </cell>
          <cell r="F321">
            <v>43709</v>
          </cell>
        </row>
        <row r="322">
          <cell r="A322" t="str">
            <v>T1320</v>
          </cell>
          <cell r="B322" t="str">
            <v>08 PISOS Y PAVIMENTOS</v>
          </cell>
          <cell r="C322" t="str">
            <v>PISO CON MORTERO CEMENTICIO CON COLOR WEBER.FLOOR ESPESOR 3 CM</v>
          </cell>
          <cell r="D322" t="str">
            <v>M2</v>
          </cell>
          <cell r="E322">
            <v>1101.589161779752</v>
          </cell>
          <cell r="F322">
            <v>43709</v>
          </cell>
        </row>
        <row r="323">
          <cell r="A323" t="str">
            <v>T1321</v>
          </cell>
          <cell r="B323" t="str">
            <v>08 PISOS Y PAVIMENTOS</v>
          </cell>
          <cell r="C323" t="str">
            <v>PAVIMENTO DE HORMIGÓN H30 ESP 15 a 20 (m3)</v>
          </cell>
          <cell r="D323" t="str">
            <v>M3</v>
          </cell>
          <cell r="E323">
            <v>8828.336880771707</v>
          </cell>
          <cell r="F323">
            <v>43709</v>
          </cell>
        </row>
        <row r="324">
          <cell r="A324" t="str">
            <v>T1322</v>
          </cell>
          <cell r="B324" t="str">
            <v>18 SELLADORES Y JUNTAS</v>
          </cell>
          <cell r="C324" t="str">
            <v>JUNTAS DE MATERIAL ASFÁLTICO CON FUSOR PARA PAVIMENTO</v>
          </cell>
          <cell r="D324" t="str">
            <v>M</v>
          </cell>
          <cell r="E324">
            <v>221.61862259821172</v>
          </cell>
          <cell r="F324">
            <v>43709</v>
          </cell>
        </row>
        <row r="325">
          <cell r="A325" t="str">
            <v>T1323</v>
          </cell>
          <cell r="B325" t="str">
            <v>08 PISOS Y PAVIMENTOS</v>
          </cell>
          <cell r="C325" t="str">
            <v>BASE DE HORMIGON POBRE PARA PAVIMENTOS ESP 0,12 - 0,15</v>
          </cell>
          <cell r="D325" t="str">
            <v>M3</v>
          </cell>
          <cell r="E325">
            <v>7845.41483042171</v>
          </cell>
          <cell r="F325">
            <v>43709</v>
          </cell>
        </row>
        <row r="326">
          <cell r="A326" t="str">
            <v>T1324</v>
          </cell>
          <cell r="B326" t="str">
            <v>08 PISOS Y PAVIMENTOS</v>
          </cell>
          <cell r="C326" t="str">
            <v>PROVISIÓN Y COLOCACIÓN DE ADOQUINES GRANITULLO - SIN CAMA DE ARENA</v>
          </cell>
          <cell r="D326" t="str">
            <v>M2</v>
          </cell>
          <cell r="E326">
            <v>1027.5080305727272</v>
          </cell>
          <cell r="F326">
            <v>43709</v>
          </cell>
        </row>
        <row r="327">
          <cell r="A327" t="str">
            <v>T1325</v>
          </cell>
          <cell r="B327" t="str">
            <v>13 INSTALACION SANITARIA</v>
          </cell>
          <cell r="C327" t="str">
            <v>CAÑO AGUA FRIA  AQUASYSTEM 3/4" CON ACCESORIOS</v>
          </cell>
          <cell r="D327" t="str">
            <v>ML</v>
          </cell>
          <cell r="E327">
            <v>383.7482080225455</v>
          </cell>
          <cell r="F327">
            <v>43709</v>
          </cell>
        </row>
        <row r="328">
          <cell r="A328" t="str">
            <v>T1326</v>
          </cell>
          <cell r="B328" t="str">
            <v>03 MOVIMIENTO DE SUELOS</v>
          </cell>
          <cell r="C328" t="str">
            <v>RELLENO Y COMPACTACIÓN CON TOSCA, MINICARGADORA Y COMPACTADOR COMBINADO</v>
          </cell>
          <cell r="D328" t="str">
            <v>M3</v>
          </cell>
          <cell r="E328">
            <v>1082.947039133153</v>
          </cell>
          <cell r="F328">
            <v>43709</v>
          </cell>
        </row>
        <row r="329">
          <cell r="A329" t="str">
            <v>T1327</v>
          </cell>
          <cell r="B329" t="str">
            <v>03 MOVIMIENTO DE SUELOS</v>
          </cell>
          <cell r="C329" t="str">
            <v>MEMBRANA GEOTEXTIL PARA SUSTRATOS DE CESPED</v>
          </cell>
          <cell r="D329" t="str">
            <v>M2</v>
          </cell>
          <cell r="E329">
            <v>307.11135566590906</v>
          </cell>
          <cell r="F329">
            <v>43709</v>
          </cell>
        </row>
        <row r="330">
          <cell r="A330" t="str">
            <v>T1328</v>
          </cell>
          <cell r="B330" t="str">
            <v>03 MOVIMIENTO DE SUELOS</v>
          </cell>
          <cell r="C330" t="str">
            <v>RELLENO Y COMPACTACIÓN SUELO-CAL (5%-65% CUV) CON MINICARGADORA Y COMPACTADOR COMBINADO - PARA PAVIMENTO</v>
          </cell>
          <cell r="D330" t="str">
            <v>M3</v>
          </cell>
          <cell r="E330">
            <v>2148.6507695565683</v>
          </cell>
          <cell r="F330">
            <v>43709</v>
          </cell>
        </row>
        <row r="331">
          <cell r="A331" t="str">
            <v>T1329</v>
          </cell>
          <cell r="B331" t="str">
            <v>04 ESTRUCTURAS</v>
          </cell>
          <cell r="C331" t="str">
            <v>LOSA DE SUPRESIÓN - FE=60KG/M3 ESPESOR 0,5m sobre terreno</v>
          </cell>
          <cell r="D331" t="str">
            <v>M3</v>
          </cell>
          <cell r="E331">
            <v>11771.489671837191</v>
          </cell>
          <cell r="F331">
            <v>43709</v>
          </cell>
        </row>
        <row r="332">
          <cell r="A332" t="str">
            <v>T1330</v>
          </cell>
          <cell r="B332" t="str">
            <v>20 PINTURAS</v>
          </cell>
          <cell r="C332" t="str">
            <v>PINTURA INT AL LATEX EN MUROS - 1 Mano de fijador + 3 manos de latex</v>
          </cell>
          <cell r="D332" t="str">
            <v>M2</v>
          </cell>
          <cell r="E332">
            <v>223.11443648495867</v>
          </cell>
          <cell r="F332">
            <v>43709</v>
          </cell>
          <cell r="G332" t="str">
            <v>VO</v>
          </cell>
        </row>
        <row r="333">
          <cell r="A333" t="str">
            <v>T1331</v>
          </cell>
          <cell r="B333" t="str">
            <v>20 PINTURAS</v>
          </cell>
          <cell r="C333" t="str">
            <v>PINTURA EPOXI EN MUROS - 2 manos</v>
          </cell>
          <cell r="D333" t="str">
            <v>M2</v>
          </cell>
          <cell r="E333">
            <v>406.9601671241322</v>
          </cell>
          <cell r="F333">
            <v>43709</v>
          </cell>
          <cell r="G333" t="str">
            <v>VO</v>
          </cell>
          <cell r="H333" t="str">
            <v>Pendiente de cambio! Esperando respuesta de proveedores</v>
          </cell>
        </row>
        <row r="334">
          <cell r="A334" t="str">
            <v>T1332</v>
          </cell>
          <cell r="B334" t="str">
            <v>08 PISOS Y PAVIMENTOS</v>
          </cell>
          <cell r="C334" t="str">
            <v>ZOCALO DE ALUMINIO H:70mm</v>
          </cell>
          <cell r="D334" t="str">
            <v>ML</v>
          </cell>
          <cell r="E334">
            <v>473.74814707206605</v>
          </cell>
          <cell r="F334">
            <v>43709</v>
          </cell>
        </row>
        <row r="335">
          <cell r="A335" t="str">
            <v>T1333</v>
          </cell>
          <cell r="B335" t="str">
            <v>20 PINTURAS</v>
          </cell>
          <cell r="C335" t="str">
            <v>PINTURA SILICONADA SOBRE HORMIGÓN VISTO - 2 manos</v>
          </cell>
          <cell r="D335" t="str">
            <v>M2</v>
          </cell>
          <cell r="E335">
            <v>159.43065004884298</v>
          </cell>
          <cell r="F335">
            <v>43709</v>
          </cell>
          <cell r="G335" t="str">
            <v>VO</v>
          </cell>
        </row>
        <row r="336">
          <cell r="A336" t="str">
            <v>T1334</v>
          </cell>
          <cell r="B336" t="str">
            <v>06 REVOQUES</v>
          </cell>
          <cell r="C336" t="str">
            <v>REVOQUE PLASTICO FINO TIPO REVEAR 2mm</v>
          </cell>
          <cell r="D336" t="str">
            <v>M2</v>
          </cell>
          <cell r="E336">
            <v>647.6263538616116</v>
          </cell>
          <cell r="F336">
            <v>43709</v>
          </cell>
          <cell r="G336" t="str">
            <v>VO</v>
          </cell>
        </row>
        <row r="337">
          <cell r="A337" t="str">
            <v>T1335</v>
          </cell>
          <cell r="B337" t="str">
            <v>07 CONTRAPISOS Y CARPETAS</v>
          </cell>
          <cell r="C337" t="str">
            <v>CONTRAPISO DE HP SOBRE LOSA ESP 25 CM para locales húmedos</v>
          </cell>
          <cell r="D337" t="str">
            <v>M2</v>
          </cell>
          <cell r="E337">
            <v>1388.0920795225206</v>
          </cell>
          <cell r="F337">
            <v>43709</v>
          </cell>
        </row>
        <row r="338">
          <cell r="A338" t="str">
            <v>T1336</v>
          </cell>
          <cell r="B338" t="str">
            <v>08 PISOS Y PAVIMENTOS</v>
          </cell>
          <cell r="C338" t="str">
            <v>PARQUET EUCALIPTUS 3/4"</v>
          </cell>
          <cell r="D338" t="str">
            <v>M2</v>
          </cell>
          <cell r="E338">
            <v>5124.534837927584</v>
          </cell>
          <cell r="F338">
            <v>43709</v>
          </cell>
        </row>
        <row r="339">
          <cell r="A339" t="str">
            <v>T1337</v>
          </cell>
          <cell r="B339" t="str">
            <v>08 PISOS Y PAVIMENTOS</v>
          </cell>
          <cell r="C339" t="str">
            <v>COLOCACIÓN DE BALDOZAS Y PIEZAS SIMILARES 20x20 y 30x30 con mortero(AUXILIAR)</v>
          </cell>
          <cell r="D339" t="str">
            <v>M2</v>
          </cell>
          <cell r="E339">
            <v>621.1812073722728</v>
          </cell>
          <cell r="F339">
            <v>43709</v>
          </cell>
          <cell r="H339" t="str">
            <v>Varía en el rendimiento la forma y tamaño de los locales. Baños y cocinas de formas irregulares elevan considerablemente el costo de colocación</v>
          </cell>
        </row>
        <row r="340">
          <cell r="A340" t="str">
            <v>T1338</v>
          </cell>
          <cell r="B340" t="str">
            <v>17 AISLACIONES Y MEMBRANAS</v>
          </cell>
          <cell r="C340" t="str">
            <v>COLOCACION Y PROVISION  DE FILM DE POLIETILENO 200mic</v>
          </cell>
          <cell r="D340" t="str">
            <v>M2</v>
          </cell>
          <cell r="E340">
            <v>40.840862210611654</v>
          </cell>
          <cell r="F340">
            <v>43709</v>
          </cell>
        </row>
        <row r="341">
          <cell r="A341" t="str">
            <v>T1339</v>
          </cell>
          <cell r="B341" t="str">
            <v>04 ESTRUCTURAS</v>
          </cell>
          <cell r="C341" t="str">
            <v>GUNITADO DE TABIQUES</v>
          </cell>
          <cell r="D341" t="str">
            <v>M3</v>
          </cell>
          <cell r="E341">
            <v>16398.78520397273</v>
          </cell>
          <cell r="F341">
            <v>43709</v>
          </cell>
        </row>
        <row r="342">
          <cell r="A342" t="str">
            <v>T1340</v>
          </cell>
          <cell r="B342" t="str">
            <v>17 AISLACIONES Y MEMBRANAS</v>
          </cell>
          <cell r="C342" t="str">
            <v>AISLACIONES VERTICALES SUBSUELO VILLA OLIMPICA</v>
          </cell>
          <cell r="D342" t="str">
            <v>M2</v>
          </cell>
          <cell r="E342">
            <v>762.9829214178349</v>
          </cell>
          <cell r="F342">
            <v>43709</v>
          </cell>
          <cell r="G342" t="str">
            <v>VO</v>
          </cell>
        </row>
        <row r="343">
          <cell r="A343" t="str">
            <v>T1341</v>
          </cell>
          <cell r="B343" t="str">
            <v>03 MOVIMIENTO DE SUELOS</v>
          </cell>
          <cell r="C343" t="str">
            <v>RELLENO Y COMPACTACION MECANICA INDIVIDUAL (C/PIEDRA)</v>
          </cell>
          <cell r="D343" t="str">
            <v>M3</v>
          </cell>
          <cell r="E343">
            <v>2518.800530121127</v>
          </cell>
          <cell r="F343">
            <v>43709</v>
          </cell>
        </row>
        <row r="344">
          <cell r="A344" t="str">
            <v>T1342</v>
          </cell>
          <cell r="B344" t="str">
            <v>08 PISOS Y PAVIMENTOS</v>
          </cell>
          <cell r="C344" t="str">
            <v>COLOCACIÓN DE BALDOZAS Y PIEZAS SIMILARES 15x15 y 40x40 con mortero(AUXILIAR)</v>
          </cell>
          <cell r="D344" t="str">
            <v>M2</v>
          </cell>
          <cell r="E344">
            <v>720.3424743012728</v>
          </cell>
          <cell r="F344">
            <v>43709</v>
          </cell>
          <cell r="H344" t="str">
            <v>Varía en el rendimiento la forma y tamaño de los locales. Baños y cocinas de formas irregulares elevan considerablemente el costo de colocación</v>
          </cell>
        </row>
        <row r="345">
          <cell r="A345" t="str">
            <v>T1343</v>
          </cell>
          <cell r="B345" t="str">
            <v>21 ESPACIO PÚBLICO</v>
          </cell>
          <cell r="C345" t="str">
            <v>CAÑOS CRIBADOS DRENANTES INC MEMB GEOTEXTIL</v>
          </cell>
          <cell r="D345" t="str">
            <v>ML</v>
          </cell>
          <cell r="E345">
            <v>537.3038858555001</v>
          </cell>
          <cell r="F345">
            <v>43709</v>
          </cell>
        </row>
        <row r="346">
          <cell r="A346" t="str">
            <v>T1344</v>
          </cell>
          <cell r="B346" t="str">
            <v>19 CARPINTERIAS / HERRERÍAS</v>
          </cell>
          <cell r="C346" t="str">
            <v>PROVISION Y COLOCACION REJILLA LIVIANA 0,10 X 1,00M</v>
          </cell>
          <cell r="D346" t="str">
            <v>ML</v>
          </cell>
          <cell r="E346">
            <v>958.9569960977274</v>
          </cell>
          <cell r="F346">
            <v>43709</v>
          </cell>
        </row>
        <row r="347">
          <cell r="A347" t="str">
            <v>T1345</v>
          </cell>
          <cell r="B347" t="str">
            <v>07 CONTRAPISOS Y CARPETAS</v>
          </cell>
          <cell r="C347" t="str">
            <v>CONTRAPISO DE HORMIGON CELULAR (RDC) SOBRE LOSA ESP  8 CM</v>
          </cell>
          <cell r="D347" t="str">
            <v>M2</v>
          </cell>
          <cell r="E347">
            <v>500.73506850690694</v>
          </cell>
          <cell r="F347">
            <v>43709</v>
          </cell>
          <cell r="G347" t="str">
            <v>VO</v>
          </cell>
        </row>
        <row r="348">
          <cell r="A348" t="str">
            <v>T1346</v>
          </cell>
          <cell r="B348" t="str">
            <v>06 REVOQUES</v>
          </cell>
          <cell r="C348" t="str">
            <v>AZOTADO HIDROFUGO Y REVOQUE GRUESO BAJO REVESTIMIENTO</v>
          </cell>
          <cell r="D348" t="str">
            <v>M2</v>
          </cell>
          <cell r="E348">
            <v>471.11284437661277</v>
          </cell>
          <cell r="F348">
            <v>43709</v>
          </cell>
          <cell r="G348" t="str">
            <v>VO</v>
          </cell>
        </row>
        <row r="349">
          <cell r="A349" t="str">
            <v>T1347</v>
          </cell>
          <cell r="B349" t="str">
            <v>10 REVESTIMIENTOS</v>
          </cell>
          <cell r="C349" t="str">
            <v>PROV Y COLOC CERAMICA ALBEDI CEMENTI 34x34</v>
          </cell>
          <cell r="D349" t="str">
            <v>M2</v>
          </cell>
          <cell r="E349">
            <v>798.8367410467197</v>
          </cell>
          <cell r="F349">
            <v>43709</v>
          </cell>
          <cell r="G349" t="str">
            <v>VO</v>
          </cell>
        </row>
        <row r="350">
          <cell r="A350" t="str">
            <v>T1348</v>
          </cell>
          <cell r="B350" t="str">
            <v>09 CIELORRASOS</v>
          </cell>
          <cell r="C350" t="str">
            <v>CIELORRASO SUSPENDIDO DURLOCK PLACA VERDE</v>
          </cell>
          <cell r="D350" t="str">
            <v>M2</v>
          </cell>
          <cell r="E350">
            <v>805.0117828500389</v>
          </cell>
          <cell r="F350">
            <v>43709</v>
          </cell>
          <cell r="G350" t="str">
            <v>VO</v>
          </cell>
        </row>
        <row r="351">
          <cell r="A351" t="str">
            <v>T1349</v>
          </cell>
          <cell r="B351" t="str">
            <v>08 PISOS Y PAVIMENTOS</v>
          </cell>
          <cell r="C351" t="str">
            <v>ZOCALO DE MDF PRE-PINTADO</v>
          </cell>
          <cell r="D351" t="str">
            <v>ML</v>
          </cell>
          <cell r="E351">
            <v>156.23229014211083</v>
          </cell>
          <cell r="F351">
            <v>43709</v>
          </cell>
          <cell r="G351" t="str">
            <v>VO</v>
          </cell>
        </row>
        <row r="352">
          <cell r="A352" t="str">
            <v>T1350</v>
          </cell>
          <cell r="B352" t="str">
            <v>20 PINTURAS</v>
          </cell>
          <cell r="C352" t="str">
            <v>PINTURA INT AL LATEX ANTIHONGO EN MUROS - 1 Mano de fijador + 3 manos de latex</v>
          </cell>
          <cell r="D352" t="str">
            <v>M2</v>
          </cell>
          <cell r="E352">
            <v>243.08137863371903</v>
          </cell>
          <cell r="F352">
            <v>43709</v>
          </cell>
          <cell r="G352" t="str">
            <v>VO</v>
          </cell>
        </row>
        <row r="353">
          <cell r="A353" t="str">
            <v>T1351</v>
          </cell>
          <cell r="B353" t="str">
            <v>20 PINTURAS</v>
          </cell>
          <cell r="C353" t="str">
            <v>PINTURA INT AL LATEX EN CIELORRASOS - 3 manos de latex</v>
          </cell>
          <cell r="D353" t="str">
            <v>M2</v>
          </cell>
          <cell r="E353">
            <v>245.327693050281</v>
          </cell>
          <cell r="F353">
            <v>43709</v>
          </cell>
          <cell r="G353" t="str">
            <v>VO</v>
          </cell>
        </row>
        <row r="354">
          <cell r="A354" t="str">
            <v>T1352</v>
          </cell>
          <cell r="B354" t="str">
            <v>20 PINTURAS</v>
          </cell>
          <cell r="C354" t="str">
            <v>PINTURA INT AL LATEX ANTIHONGO EN CIELORRASOS - 3 manos de latex</v>
          </cell>
          <cell r="D354" t="str">
            <v>M2</v>
          </cell>
          <cell r="E354">
            <v>272.4665360254876</v>
          </cell>
          <cell r="F354">
            <v>43709</v>
          </cell>
          <cell r="G354" t="str">
            <v>VO</v>
          </cell>
        </row>
        <row r="355">
          <cell r="A355" t="str">
            <v>T1353</v>
          </cell>
          <cell r="B355" t="str">
            <v>20 PINTURAS</v>
          </cell>
          <cell r="C355" t="str">
            <v>PINTURA EXT AL LATEX EN MUROS - 1 Mano de fijador + 3 manos de latex</v>
          </cell>
          <cell r="D355" t="str">
            <v>M2</v>
          </cell>
          <cell r="E355">
            <v>328.5910762150413</v>
          </cell>
          <cell r="F355">
            <v>43709</v>
          </cell>
          <cell r="G355" t="str">
            <v>VO</v>
          </cell>
        </row>
        <row r="356">
          <cell r="A356" t="str">
            <v>T1354</v>
          </cell>
          <cell r="B356" t="str">
            <v>20 PINTURAS</v>
          </cell>
          <cell r="C356" t="str">
            <v>PINTURA EXT AL LATEX TIPO LOXON EN MUROS - 1 Mano de fij + 3 manos de latex</v>
          </cell>
          <cell r="D356" t="str">
            <v>M2</v>
          </cell>
          <cell r="E356">
            <v>324.0576051406611</v>
          </cell>
          <cell r="F356">
            <v>43709</v>
          </cell>
        </row>
        <row r="357">
          <cell r="A357" t="str">
            <v>T1355</v>
          </cell>
          <cell r="B357" t="str">
            <v>20 PINTURAS</v>
          </cell>
          <cell r="C357" t="str">
            <v>PINTURA SOBRE CARP METALICA - 1 Mano de antioxido + 2 Esmalte sintetico</v>
          </cell>
          <cell r="D357" t="str">
            <v>M2</v>
          </cell>
          <cell r="E357">
            <v>507.644263847842</v>
          </cell>
          <cell r="F357">
            <v>43709</v>
          </cell>
        </row>
        <row r="358">
          <cell r="A358" t="str">
            <v>T1356</v>
          </cell>
          <cell r="B358" t="str">
            <v>20 PINTURAS</v>
          </cell>
          <cell r="C358" t="str">
            <v>PINTURA SOBRE CARP DE MADERA - 1 Mano de Base + 2 Esmalte sintetico</v>
          </cell>
          <cell r="D358" t="str">
            <v>M2</v>
          </cell>
          <cell r="E358">
            <v>434.2220596852801</v>
          </cell>
          <cell r="F358">
            <v>43709</v>
          </cell>
        </row>
        <row r="359">
          <cell r="A359" t="str">
            <v>T1357</v>
          </cell>
          <cell r="B359" t="str">
            <v>20 PINTURAS</v>
          </cell>
          <cell r="C359" t="str">
            <v>BARNIZ POLIURETÁNICO TRANSPARENTE SOBRE MADERA</v>
          </cell>
          <cell r="D359" t="str">
            <v>M2</v>
          </cell>
          <cell r="E359">
            <v>361.9165800631579</v>
          </cell>
          <cell r="F359">
            <v>43709</v>
          </cell>
        </row>
        <row r="360">
          <cell r="A360" t="str">
            <v>T1358</v>
          </cell>
          <cell r="B360" t="str">
            <v>10 REVESTIMIENTOS</v>
          </cell>
          <cell r="C360" t="str">
            <v>PROV Y COLOC CERAMICA PIEDRA BASALTO ACERO CORTINES 30X45</v>
          </cell>
          <cell r="D360" t="str">
            <v>M2</v>
          </cell>
          <cell r="E360">
            <v>864.962376774628</v>
          </cell>
          <cell r="F360">
            <v>43709</v>
          </cell>
          <cell r="G360" t="str">
            <v>VO</v>
          </cell>
        </row>
        <row r="361">
          <cell r="A361" t="str">
            <v>T1359</v>
          </cell>
          <cell r="B361" t="str">
            <v>13 INSTALACION SANITARIA</v>
          </cell>
          <cell r="C361" t="str">
            <v>COLOCACION DE GRIFERIA</v>
          </cell>
          <cell r="D361" t="str">
            <v>U</v>
          </cell>
          <cell r="E361">
            <v>614.418482109091</v>
          </cell>
          <cell r="F361">
            <v>43709</v>
          </cell>
        </row>
        <row r="362">
          <cell r="A362" t="str">
            <v>T1360</v>
          </cell>
          <cell r="B362" t="str">
            <v>13 INSTALACION SANITARIA</v>
          </cell>
          <cell r="C362" t="str">
            <v>COLOCACION DE ARTEFACTO SANITARIO</v>
          </cell>
          <cell r="D362" t="str">
            <v>U</v>
          </cell>
          <cell r="E362">
            <v>304.87473303454544</v>
          </cell>
          <cell r="F362">
            <v>43709</v>
          </cell>
        </row>
        <row r="363">
          <cell r="A363" t="str">
            <v>T1361</v>
          </cell>
          <cell r="B363" t="str">
            <v>13 INSTALACION SANITARIA</v>
          </cell>
          <cell r="C363" t="str">
            <v>COLOCACION DE BAÑERA</v>
          </cell>
          <cell r="D363" t="str">
            <v>U</v>
          </cell>
          <cell r="E363">
            <v>2459.4543817779804</v>
          </cell>
          <cell r="F363">
            <v>43709</v>
          </cell>
        </row>
        <row r="364">
          <cell r="A364" t="str">
            <v>T1362</v>
          </cell>
          <cell r="B364" t="str">
            <v>10 REVESTIMIENTOS</v>
          </cell>
          <cell r="C364" t="str">
            <v>PROV Y COLOC ESPEJO FLOAT 4mm</v>
          </cell>
          <cell r="D364" t="str">
            <v>M2</v>
          </cell>
          <cell r="E364">
            <v>1739.9615658794219</v>
          </cell>
          <cell r="F364">
            <v>43709</v>
          </cell>
        </row>
        <row r="365">
          <cell r="A365" t="str">
            <v>T1363</v>
          </cell>
          <cell r="B365" t="str">
            <v>13 INSTALACION SANITARIA</v>
          </cell>
          <cell r="C365" t="str">
            <v>PROV. Y COLOC. ARTEFACTOS, GRIIFERIAS, ACCESORIOS Y ESPEJO - BAÑO PPAL</v>
          </cell>
          <cell r="D365" t="str">
            <v>U</v>
          </cell>
          <cell r="E365">
            <v>49724.57311837776</v>
          </cell>
          <cell r="F365">
            <v>43709</v>
          </cell>
          <cell r="G365" t="str">
            <v>VO</v>
          </cell>
        </row>
        <row r="366">
          <cell r="A366" t="str">
            <v>T1364</v>
          </cell>
          <cell r="B366" t="str">
            <v>13 INSTALACION SANITARIA</v>
          </cell>
          <cell r="C366" t="str">
            <v>PROV. Y COLOC. ARTEFACTOS, GRIIFERIAS, ACCESORIOS Y ESPEJO - TOILETTE</v>
          </cell>
          <cell r="D366" t="str">
            <v>U</v>
          </cell>
          <cell r="E366">
            <v>26122.990902738195</v>
          </cell>
          <cell r="F366">
            <v>43709</v>
          </cell>
          <cell r="G366" t="str">
            <v>VO</v>
          </cell>
        </row>
        <row r="367">
          <cell r="A367" t="str">
            <v>T1365</v>
          </cell>
          <cell r="B367" t="str">
            <v>08 PISOS Y PAVIMENTOS</v>
          </cell>
          <cell r="C367" t="str">
            <v>ZOCALO RAMPANTE DE CEMENTO ALISADO</v>
          </cell>
          <cell r="D367" t="str">
            <v>ML</v>
          </cell>
          <cell r="E367">
            <v>368.5741084512397</v>
          </cell>
          <cell r="F367">
            <v>43709</v>
          </cell>
          <cell r="G367" t="str">
            <v>VO</v>
          </cell>
        </row>
        <row r="368">
          <cell r="A368" t="str">
            <v>T1366</v>
          </cell>
          <cell r="B368" t="str">
            <v>08 PISOS Y PAVIMENTOS</v>
          </cell>
          <cell r="C368" t="str">
            <v>ZOCALO CERAMICA ALBEDI CEMENTI 34x10</v>
          </cell>
          <cell r="D368" t="str">
            <v>ML</v>
          </cell>
          <cell r="E368">
            <v>322.41667127848064</v>
          </cell>
          <cell r="F368">
            <v>43709</v>
          </cell>
          <cell r="G368" t="str">
            <v>VO</v>
          </cell>
        </row>
        <row r="369">
          <cell r="A369" t="str">
            <v>T1367</v>
          </cell>
          <cell r="B369" t="str">
            <v>19 CARPINTERIAS / HERRERÍAS</v>
          </cell>
          <cell r="C369" t="str">
            <v>COLOCACION DE CARPINTERIAS</v>
          </cell>
          <cell r="D369" t="str">
            <v>U</v>
          </cell>
          <cell r="E369">
            <v>1240.1887509256198</v>
          </cell>
          <cell r="F369">
            <v>43709</v>
          </cell>
        </row>
        <row r="370">
          <cell r="A370" t="str">
            <v>T1368</v>
          </cell>
          <cell r="B370" t="str">
            <v>19 CARPINTERIAS / HERRERÍAS</v>
          </cell>
          <cell r="C370" t="str">
            <v>PUERTA PLACA 85x200 PINTADA</v>
          </cell>
          <cell r="D370" t="str">
            <v>U</v>
          </cell>
          <cell r="E370">
            <v>6935.5983511148725</v>
          </cell>
          <cell r="F370">
            <v>43709</v>
          </cell>
          <cell r="G370" t="str">
            <v>VO</v>
          </cell>
          <cell r="H370" t="str">
            <v>HOJA MDF, MARCO CHAPA, INC HERRAJES, COLOCACION Y PINTURA</v>
          </cell>
        </row>
        <row r="371">
          <cell r="A371" t="str">
            <v>T1369</v>
          </cell>
          <cell r="B371" t="str">
            <v>19 CARPINTERIAS / HERRERÍAS</v>
          </cell>
          <cell r="C371" t="str">
            <v>PUERTA PLACA CORREDIZA 85x200 PINTADA</v>
          </cell>
          <cell r="D371" t="str">
            <v>U</v>
          </cell>
          <cell r="E371">
            <v>11774.441326321485</v>
          </cell>
          <cell r="F371">
            <v>43709</v>
          </cell>
          <cell r="G371" t="str">
            <v>VO</v>
          </cell>
          <cell r="H371" t="str">
            <v>HOJA MDF, MARCO CHAPA, INC HERRAJES, COLOCACION Y PINTURA</v>
          </cell>
        </row>
        <row r="372">
          <cell r="A372" t="str">
            <v>T1370</v>
          </cell>
          <cell r="B372" t="str">
            <v>08 PISOS Y PAVIMENTOS</v>
          </cell>
          <cell r="C372" t="str">
            <v>PISO CEMENTO TEXTURADO ESCALERA CON PERFIL L</v>
          </cell>
          <cell r="D372" t="str">
            <v>M2</v>
          </cell>
          <cell r="E372">
            <v>760.4511255251565</v>
          </cell>
          <cell r="F372">
            <v>43709</v>
          </cell>
          <cell r="G372" t="str">
            <v>VO</v>
          </cell>
        </row>
        <row r="373">
          <cell r="A373" t="str">
            <v>T1371</v>
          </cell>
          <cell r="B373" t="str">
            <v>06 REVOQUES</v>
          </cell>
          <cell r="C373" t="str">
            <v>ENLUCIDO INTERIOR A LA CAL </v>
          </cell>
          <cell r="D373" t="str">
            <v>M2</v>
          </cell>
          <cell r="E373">
            <v>275.538957993843</v>
          </cell>
          <cell r="F373">
            <v>43709</v>
          </cell>
          <cell r="G373" t="str">
            <v>VO</v>
          </cell>
        </row>
        <row r="374">
          <cell r="A374" t="str">
            <v>T1372</v>
          </cell>
          <cell r="B374" t="str">
            <v>08 PISOS Y PAVIMENTOS</v>
          </cell>
          <cell r="C374" t="str">
            <v>SOLIA DE CEMENTO ALISADO (ancho 20cm)</v>
          </cell>
          <cell r="D374" t="str">
            <v>ML</v>
          </cell>
          <cell r="E374">
            <v>82.1417407358843</v>
          </cell>
          <cell r="F374">
            <v>43709</v>
          </cell>
          <cell r="G374" t="str">
            <v>VO</v>
          </cell>
        </row>
        <row r="375">
          <cell r="A375" t="str">
            <v>T1373</v>
          </cell>
          <cell r="B375" t="str">
            <v>08 PISOS Y PAVIMENTOS</v>
          </cell>
          <cell r="C375" t="str">
            <v>SOLIA DE ALUMINIO</v>
          </cell>
          <cell r="D375" t="str">
            <v>ML</v>
          </cell>
          <cell r="E375">
            <v>85.77510878595042</v>
          </cell>
          <cell r="F375">
            <v>43709</v>
          </cell>
          <cell r="G375" t="str">
            <v>VO</v>
          </cell>
          <cell r="H375" t="str">
            <v>GUARDACANTO</v>
          </cell>
        </row>
        <row r="376">
          <cell r="A376" t="str">
            <v>T1374</v>
          </cell>
          <cell r="B376" t="str">
            <v>17 AISLACIONES Y MEMBRANAS</v>
          </cell>
          <cell r="C376" t="str">
            <v>ESPUMA DE POLIURETANO PROYECTADA Espesor 50mm </v>
          </cell>
          <cell r="D376" t="str">
            <v>M2</v>
          </cell>
          <cell r="E376">
            <v>1240.5652631693665</v>
          </cell>
          <cell r="F376">
            <v>43709</v>
          </cell>
          <cell r="H376" t="str">
            <v>Subcontrato - www.integralbuenosaires.com</v>
          </cell>
        </row>
        <row r="377">
          <cell r="A377" t="str">
            <v>T1375</v>
          </cell>
          <cell r="B377" t="str">
            <v>05 MAMPOSTERÍA, Y OTROS CERRAMIENTOS</v>
          </cell>
          <cell r="C377" t="str">
            <v>MAMP L HUECO 12x18X33 + AISL ESP DE POLIUTRETANO (50mm) + MAMP L HUECO 4x18x33</v>
          </cell>
          <cell r="D377" t="str">
            <v>M2</v>
          </cell>
          <cell r="E377">
            <v>3176.7029415735815</v>
          </cell>
          <cell r="F377">
            <v>43709</v>
          </cell>
          <cell r="G377" t="str">
            <v>VO</v>
          </cell>
        </row>
        <row r="378">
          <cell r="A378" t="str">
            <v>T1376</v>
          </cell>
          <cell r="B378" t="str">
            <v>05 MAMPOSTERÍA, Y OTROS CERRAMIENTOS</v>
          </cell>
          <cell r="C378" t="str">
            <v>MAMP L HUECO 4x18X33 + AISL ESP DE POLIUTRETANO (50mm) </v>
          </cell>
          <cell r="D378" t="str">
            <v>M2</v>
          </cell>
          <cell r="E378">
            <v>2198.803666007838</v>
          </cell>
          <cell r="F378">
            <v>43709</v>
          </cell>
          <cell r="G378" t="str">
            <v>VO</v>
          </cell>
        </row>
        <row r="379">
          <cell r="A379" t="str">
            <v>T1377</v>
          </cell>
          <cell r="B379" t="str">
            <v>00 HORMIGONES Y MEZCLAS</v>
          </cell>
          <cell r="C379" t="str">
            <v>MORTERO (MATERIAL REFRACTARIO) 1:3</v>
          </cell>
          <cell r="D379" t="str">
            <v>M3</v>
          </cell>
          <cell r="E379">
            <v>64563.40495867768</v>
          </cell>
          <cell r="F379">
            <v>43709</v>
          </cell>
        </row>
        <row r="380">
          <cell r="A380" t="str">
            <v>T1378</v>
          </cell>
          <cell r="B380" t="str">
            <v>08 PISOS Y PAVIMENTOS</v>
          </cell>
          <cell r="C380" t="str">
            <v>TOMADO DE JUNTA REFRACTARIA</v>
          </cell>
          <cell r="D380" t="str">
            <v>M2</v>
          </cell>
          <cell r="E380">
            <v>1405.0124970565082</v>
          </cell>
          <cell r="F380">
            <v>43709</v>
          </cell>
        </row>
        <row r="381">
          <cell r="A381" t="str">
            <v>T1379</v>
          </cell>
          <cell r="B381" t="str">
            <v>05 MAMPOSTERÍA, Y OTROS CERRAMIENTOS</v>
          </cell>
          <cell r="C381" t="str">
            <v>MAMP TEJUELA REFRACTARIA 20mm</v>
          </cell>
          <cell r="D381" t="str">
            <v>M2</v>
          </cell>
          <cell r="E381">
            <v>5074.9553494817565</v>
          </cell>
          <cell r="F381">
            <v>43709</v>
          </cell>
        </row>
        <row r="382">
          <cell r="A382" t="str">
            <v>T1380</v>
          </cell>
          <cell r="B382" t="str">
            <v>04 ESTRUCTURAS</v>
          </cell>
          <cell r="C382" t="str">
            <v>LOSA HUECA PRETENSADA SHAP 30 - LUZ 4,0m</v>
          </cell>
          <cell r="D382" t="str">
            <v>M2</v>
          </cell>
          <cell r="E382">
            <v>3004.4312204697685</v>
          </cell>
          <cell r="F382">
            <v>43709</v>
          </cell>
          <cell r="G382" t="str">
            <v>VO</v>
          </cell>
        </row>
        <row r="383">
          <cell r="A383" t="str">
            <v>T1381</v>
          </cell>
          <cell r="B383" t="str">
            <v>05 MAMPOSTERÍA, Y OTROS CERRAMIENTOS</v>
          </cell>
          <cell r="C383" t="str">
            <v>TABIQUE PLACA ROCA YESO HUMEDAD (VERDE) SIMPLE E:10CM (PYCV) </v>
          </cell>
          <cell r="D383" t="str">
            <v>M2</v>
          </cell>
          <cell r="E383">
            <v>1783.5009843414741</v>
          </cell>
          <cell r="F383">
            <v>43709</v>
          </cell>
          <cell r="G383" t="str">
            <v>VO</v>
          </cell>
          <cell r="H383" t="str">
            <v>PY VERDE</v>
          </cell>
        </row>
        <row r="384">
          <cell r="A384" t="str">
            <v>T1382</v>
          </cell>
          <cell r="B384" t="str">
            <v>05 MAMPOSTERÍA, Y OTROS CERRAMIENTOS</v>
          </cell>
          <cell r="C384" t="str">
            <v>TABIQUE ROCA YESO DOBLE PLACA VERDE 12,5MM + DOBLE PLACA COMUN 15MM</v>
          </cell>
          <cell r="D384" t="str">
            <v>M2</v>
          </cell>
          <cell r="E384">
            <v>2032.9270633130077</v>
          </cell>
          <cell r="F384">
            <v>43709</v>
          </cell>
        </row>
        <row r="385">
          <cell r="A385" t="str">
            <v>T1383</v>
          </cell>
          <cell r="B385" t="str">
            <v>05 MAMPOSTERÍA, Y OTROS CERRAMIENTOS</v>
          </cell>
          <cell r="C385" t="str">
            <v>TABIQUE ROCA YESO DOBLE PLACA VERDE 12,5MM + DOBLE PLACA COMUN 15MM - EST. DOBLE</v>
          </cell>
          <cell r="D385" t="str">
            <v>M2</v>
          </cell>
          <cell r="E385">
            <v>2494.84951423529</v>
          </cell>
          <cell r="F385">
            <v>43709</v>
          </cell>
          <cell r="H385" t="str">
            <v>DOBLE MONTANTE </v>
          </cell>
        </row>
        <row r="386">
          <cell r="A386" t="str">
            <v>T1384</v>
          </cell>
          <cell r="B386" t="str">
            <v>05 MAMPOSTERÍA, Y OTROS CERRAMIENTOS</v>
          </cell>
          <cell r="C386" t="str">
            <v>TABIQUE ROCA YESO DOBLE PLACA VERDE 12,5MM EN AMBAS CARAS - EST. DOBLE</v>
          </cell>
          <cell r="D386" t="str">
            <v>M2</v>
          </cell>
          <cell r="E386">
            <v>2624.103990819312</v>
          </cell>
          <cell r="F386">
            <v>43709</v>
          </cell>
          <cell r="H386" t="str">
            <v>DOBLE MONTANTE</v>
          </cell>
        </row>
        <row r="387">
          <cell r="A387" t="str">
            <v>T1385</v>
          </cell>
          <cell r="B387" t="str">
            <v>05 MAMPOSTERÍA, Y OTROS CERRAMIENTOS</v>
          </cell>
          <cell r="C387" t="str">
            <v>TABIQUE PLACA CEMENTICEA SUPERBOARD 10MM EXT + PLACA ROCA DE YESO 15MM INT</v>
          </cell>
          <cell r="D387" t="str">
            <v>M2</v>
          </cell>
          <cell r="E387">
            <v>2563.5097366371588</v>
          </cell>
          <cell r="F387">
            <v>43709</v>
          </cell>
        </row>
        <row r="388">
          <cell r="A388" t="str">
            <v>T1386</v>
          </cell>
          <cell r="B388" t="str">
            <v>13 INSTALACION SANITARIA</v>
          </cell>
          <cell r="C388" t="str">
            <v>CAMARA DE INSPECCIÓN 60x60</v>
          </cell>
          <cell r="D388" t="str">
            <v>U</v>
          </cell>
          <cell r="E388">
            <v>17972.29887493479</v>
          </cell>
          <cell r="F388">
            <v>43709</v>
          </cell>
        </row>
        <row r="389">
          <cell r="A389" t="str">
            <v>T1387</v>
          </cell>
          <cell r="B389" t="str">
            <v>02 DEMOLICIONES Y RETIROS</v>
          </cell>
          <cell r="C389" t="str">
            <v>DEMOLICION DE PISO - CARPETA Y SOLADO</v>
          </cell>
          <cell r="D389" t="str">
            <v>M2</v>
          </cell>
          <cell r="E389">
            <v>52.331817371775756</v>
          </cell>
          <cell r="F389">
            <v>43709</v>
          </cell>
        </row>
        <row r="390">
          <cell r="A390" t="str">
            <v>T1388</v>
          </cell>
          <cell r="B390" t="str">
            <v>02 DEMOLICIONES Y RETIROS</v>
          </cell>
          <cell r="C390" t="str">
            <v>DEMOLICION CIELORRASO SUSPENDIDO</v>
          </cell>
          <cell r="D390" t="str">
            <v>M2</v>
          </cell>
          <cell r="E390">
            <v>34.778312228980774</v>
          </cell>
          <cell r="F390">
            <v>43709</v>
          </cell>
        </row>
        <row r="391">
          <cell r="A391" t="str">
            <v>T1389</v>
          </cell>
          <cell r="B391" t="str">
            <v>02 DEMOLICIONES Y RETIROS</v>
          </cell>
          <cell r="C391" t="str">
            <v>PICADO DE REVOQUES O REVESTIMIENTOS</v>
          </cell>
          <cell r="D391" t="str">
            <v>M2</v>
          </cell>
          <cell r="E391">
            <v>54.86251070919106</v>
          </cell>
          <cell r="F391">
            <v>43709</v>
          </cell>
        </row>
        <row r="392">
          <cell r="A392" t="str">
            <v>T1390</v>
          </cell>
          <cell r="B392" t="str">
            <v>02 DEMOLICIONES Y RETIROS</v>
          </cell>
          <cell r="C392" t="str">
            <v>ARENADO DE FRENTES</v>
          </cell>
          <cell r="D392" t="str">
            <v>M2</v>
          </cell>
          <cell r="E392">
            <v>222.21112431397526</v>
          </cell>
          <cell r="F392">
            <v>43709</v>
          </cell>
        </row>
        <row r="393">
          <cell r="A393" t="str">
            <v>T1391</v>
          </cell>
          <cell r="B393" t="str">
            <v>03 MOVIMIENTO DE SUELOS</v>
          </cell>
          <cell r="C393" t="str">
            <v>NIVELACIÓN  Y LIMPIEZA DE TERRENO CON RETROPALA </v>
          </cell>
          <cell r="D393" t="str">
            <v>M2</v>
          </cell>
          <cell r="E393">
            <v>307.21497341174546</v>
          </cell>
          <cell r="F393">
            <v>43709</v>
          </cell>
        </row>
        <row r="394">
          <cell r="A394" t="str">
            <v>T1392</v>
          </cell>
          <cell r="B394" t="str">
            <v>10 REVESTIMIENTOS</v>
          </cell>
          <cell r="C394" t="str">
            <v>REVOQUE IMPERMEABLE PLASTICO VADEX sobre placa de fibrocemento</v>
          </cell>
          <cell r="D394" t="str">
            <v>M2</v>
          </cell>
          <cell r="E394">
            <v>630.1010227651652</v>
          </cell>
          <cell r="F394">
            <v>43709</v>
          </cell>
        </row>
        <row r="395">
          <cell r="A395" t="str">
            <v>T1393</v>
          </cell>
          <cell r="B395" t="str">
            <v>10 REVESTIMIENTOS</v>
          </cell>
          <cell r="C395" t="str">
            <v>REVOQUE IMPERMEABLE PLASTICO VADEX sobre mampostería (INC REVOQUE GRUESO)</v>
          </cell>
          <cell r="D395" t="str">
            <v>M2</v>
          </cell>
          <cell r="E395">
            <v>909.3951551391735</v>
          </cell>
          <cell r="F395">
            <v>43709</v>
          </cell>
        </row>
        <row r="396">
          <cell r="A396" t="str">
            <v>T1394</v>
          </cell>
          <cell r="B396" t="str">
            <v>02 DEMOLICIONES Y RETIROS</v>
          </cell>
          <cell r="C396" t="str">
            <v>RETIRO DE CUBIERTA DE CHAPA</v>
          </cell>
          <cell r="D396" t="str">
            <v>M2</v>
          </cell>
          <cell r="E396">
            <v>886.6101028636364</v>
          </cell>
          <cell r="F396">
            <v>43709</v>
          </cell>
        </row>
        <row r="397">
          <cell r="A397" t="str">
            <v>T1395</v>
          </cell>
          <cell r="B397" t="str">
            <v>10 REVESTIMIENTOS</v>
          </cell>
          <cell r="C397" t="str">
            <v>TRATAMIENTO VERTICAL DE SUPERFICIE Hº VISTO S/ OQUEDADES</v>
          </cell>
          <cell r="D397" t="str">
            <v>M2</v>
          </cell>
          <cell r="E397">
            <v>167.11566617975205</v>
          </cell>
          <cell r="F397">
            <v>43709</v>
          </cell>
        </row>
        <row r="398">
          <cell r="A398" t="str">
            <v>T1396</v>
          </cell>
          <cell r="B398" t="str">
            <v>04 ESTRUCTURAS</v>
          </cell>
          <cell r="C398" t="str">
            <v>COLUMNA H21 FE 90 KG/M3 H° VISTO </v>
          </cell>
          <cell r="D398" t="str">
            <v>M3</v>
          </cell>
          <cell r="E398">
            <v>23163.95081394741</v>
          </cell>
          <cell r="F398">
            <v>43709</v>
          </cell>
          <cell r="H398" t="str">
            <v>Con encofrado fenolico con film</v>
          </cell>
        </row>
        <row r="399">
          <cell r="A399" t="str">
            <v>T1397</v>
          </cell>
          <cell r="B399" t="str">
            <v>04 ESTRUCTURAS</v>
          </cell>
          <cell r="C399" t="str">
            <v>TABIQUES H21 FE 60 KG/M3 (TABIQUE H°A°) H° VISTO </v>
          </cell>
          <cell r="D399" t="str">
            <v>M3</v>
          </cell>
          <cell r="E399">
            <v>29055.949781774412</v>
          </cell>
          <cell r="F399">
            <v>43709</v>
          </cell>
          <cell r="H399" t="str">
            <v>Con encofrado fenolico con film</v>
          </cell>
        </row>
        <row r="400">
          <cell r="A400" t="str">
            <v>T1398</v>
          </cell>
          <cell r="B400" t="str">
            <v>04 ESTRUCTURAS</v>
          </cell>
          <cell r="C400" t="str">
            <v>VIGAS H21 FE 130 KG/M3 H° VISTO </v>
          </cell>
          <cell r="D400" t="str">
            <v>M3</v>
          </cell>
          <cell r="E400">
            <v>32918.772327666986</v>
          </cell>
          <cell r="F400">
            <v>43709</v>
          </cell>
          <cell r="H400" t="str">
            <v>Con encofrado fenolico con film</v>
          </cell>
        </row>
        <row r="401">
          <cell r="A401" t="str">
            <v>T1399</v>
          </cell>
          <cell r="B401" t="str">
            <v>04 ESTRUCTURAS</v>
          </cell>
          <cell r="C401" t="str">
            <v>LOSAS MACIZAS H21 FE 50 KG/M3  H° VISTO </v>
          </cell>
          <cell r="D401" t="str">
            <v>M3</v>
          </cell>
          <cell r="E401">
            <v>22873.50982272721</v>
          </cell>
          <cell r="F401">
            <v>43709</v>
          </cell>
          <cell r="H401" t="str">
            <v>Con encofrado fenolico con film</v>
          </cell>
        </row>
        <row r="402">
          <cell r="A402" t="str">
            <v>T1400</v>
          </cell>
          <cell r="B402" t="str">
            <v>02 DEMOLICIONES Y RETIROS</v>
          </cell>
          <cell r="C402" t="str">
            <v>DEMOLICION DE CONSTRUCCION EXISTENTE</v>
          </cell>
          <cell r="D402" t="str">
            <v>M2</v>
          </cell>
          <cell r="E402">
            <v>2078.4563057266864</v>
          </cell>
          <cell r="F402">
            <v>43709</v>
          </cell>
          <cell r="H402" t="str">
            <v>de AAPP de base vieja</v>
          </cell>
        </row>
        <row r="403">
          <cell r="A403" t="str">
            <v>T1401</v>
          </cell>
          <cell r="B403" t="str">
            <v>08 PISOS Y PAVIMENTOS</v>
          </cell>
          <cell r="C403" t="str">
            <v>PISO DE LOSETAS GRANÍTICAS BLANGINO ALERTA (avisador/guiador táctil)</v>
          </cell>
          <cell r="D403" t="str">
            <v>M2</v>
          </cell>
          <cell r="E403">
            <v>1537.8624743012729</v>
          </cell>
          <cell r="F403">
            <v>43709</v>
          </cell>
        </row>
        <row r="404">
          <cell r="A404" t="str">
            <v>T1402</v>
          </cell>
          <cell r="B404" t="str">
            <v>08 PISOS Y PAVIMENTOS</v>
          </cell>
          <cell r="C404" t="str">
            <v>PISO DE BALDOSAS DE GOMA ANTIGOLPES</v>
          </cell>
          <cell r="D404" t="str">
            <v>M2</v>
          </cell>
          <cell r="E404">
            <v>3294.6714988127274</v>
          </cell>
          <cell r="F404">
            <v>43709</v>
          </cell>
        </row>
        <row r="405">
          <cell r="A405" t="str">
            <v>T1403</v>
          </cell>
          <cell r="B405" t="str">
            <v>08 PISOS Y PAVIMENTOS</v>
          </cell>
          <cell r="C405" t="str">
            <v>PROVISIÓN Y COLOCACIÓN EN ABANICO DE ADOQUINES GRANITULLO - SIN CAMA DE ARENA - </v>
          </cell>
          <cell r="D405" t="str">
            <v>M2</v>
          </cell>
          <cell r="E405">
            <v>1154.8395311190907</v>
          </cell>
          <cell r="F405">
            <v>43709</v>
          </cell>
        </row>
        <row r="406">
          <cell r="A406" t="str">
            <v>T1404</v>
          </cell>
          <cell r="B406" t="str">
            <v>21 ESPACIO PÚBLICO</v>
          </cell>
          <cell r="C406" t="str">
            <v>COLOCACIÓN Y PROVISIÓN DE CAÑERÍA DE PEAD - Ø450</v>
          </cell>
          <cell r="D406" t="str">
            <v>M</v>
          </cell>
          <cell r="E406">
            <v>4981.421117212505</v>
          </cell>
          <cell r="F406">
            <v>43709</v>
          </cell>
        </row>
        <row r="407">
          <cell r="A407" t="str">
            <v>T1405</v>
          </cell>
          <cell r="B407" t="str">
            <v>03 MOVIMIENTO DE SUELOS</v>
          </cell>
          <cell r="C407" t="str">
            <v>RELLENO Y COMPACTACION ESTABILIZADO GRANULAR CON MÁQUINAS (CON APORTE)</v>
          </cell>
          <cell r="D407" t="str">
            <v>M3</v>
          </cell>
          <cell r="E407">
            <v>4132.999891941518</v>
          </cell>
          <cell r="F407">
            <v>43709</v>
          </cell>
          <cell r="H407" t="str">
            <v>PENSADO PARA ÁMBITO DE LA CIUDAD Y EXTENSIONES PEQUEÑAS. PARA GRANDES EXTENSIONES USO DE MOTO EN VEZ DE MINI Y MEJORES RENDIMIENTOS</v>
          </cell>
        </row>
        <row r="408">
          <cell r="A408" t="str">
            <v>T1406</v>
          </cell>
          <cell r="B408" t="str">
            <v>03 MOVIMIENTO DE SUELOS</v>
          </cell>
          <cell r="C408" t="str">
            <v>RELLENO Y COMPACTACION CAPA DE TOSCA CON MÁQUINAS (GRANDES EXTENCIONES)</v>
          </cell>
          <cell r="D408" t="str">
            <v>M3</v>
          </cell>
          <cell r="E408">
            <v>994.2046192142456</v>
          </cell>
          <cell r="F408">
            <v>43709</v>
          </cell>
        </row>
        <row r="409">
          <cell r="A409" t="str">
            <v>T1407</v>
          </cell>
          <cell r="B409" t="str">
            <v>08 PISOS Y PAVIMENTOS</v>
          </cell>
          <cell r="C409" t="str">
            <v>PROVISIÓN Y COLOCACIÓN DE CARPETA ASFÁLTICA</v>
          </cell>
          <cell r="D409" t="str">
            <v>TON</v>
          </cell>
          <cell r="E409">
            <v>5332.786478343609</v>
          </cell>
          <cell r="F409">
            <v>43709</v>
          </cell>
          <cell r="H409" t="str">
            <v>Para capas no mayores a 15cm. PROVISIÓN 6KM</v>
          </cell>
        </row>
        <row r="410">
          <cell r="A410" t="str">
            <v>T1408</v>
          </cell>
          <cell r="B410" t="str">
            <v>08 PISOS Y PAVIMENTOS</v>
          </cell>
          <cell r="C410" t="str">
            <v>RIEGO IMPRIMACIÓN</v>
          </cell>
          <cell r="D410" t="str">
            <v>M2</v>
          </cell>
          <cell r="E410">
            <v>50.55708230045459</v>
          </cell>
          <cell r="F410">
            <v>43709</v>
          </cell>
        </row>
        <row r="411">
          <cell r="A411" t="str">
            <v>T1409</v>
          </cell>
          <cell r="B411" t="str">
            <v>08 PISOS Y PAVIMENTOS</v>
          </cell>
          <cell r="C411" t="str">
            <v>RIEGO DE LIGA</v>
          </cell>
          <cell r="D411" t="str">
            <v>M2</v>
          </cell>
          <cell r="E411">
            <v>13.59541563378792</v>
          </cell>
          <cell r="F411">
            <v>43709</v>
          </cell>
        </row>
        <row r="412">
          <cell r="A412" t="str">
            <v>T1410</v>
          </cell>
          <cell r="B412" t="str">
            <v>08 PISOS Y PAVIMENTOS</v>
          </cell>
          <cell r="C412" t="str">
            <v>PAVIMENTO H30 CON MALLA Q92 espesor 20cm</v>
          </cell>
          <cell r="D412" t="str">
            <v>M2</v>
          </cell>
          <cell r="E412">
            <v>2145.658190393708</v>
          </cell>
          <cell r="F412">
            <v>43709</v>
          </cell>
        </row>
        <row r="413">
          <cell r="A413" t="str">
            <v>T1411</v>
          </cell>
          <cell r="B413" t="str">
            <v>08 PISOS Y PAVIMENTOS</v>
          </cell>
          <cell r="C413" t="str">
            <v>BASE PARA PAVIMENTO INTERTRABADO DE H30 (SIN PASADORES) espesor 15cm</v>
          </cell>
          <cell r="D413" t="str">
            <v>M2</v>
          </cell>
          <cell r="E413">
            <v>1310.6851172163645</v>
          </cell>
          <cell r="F413">
            <v>43709</v>
          </cell>
        </row>
        <row r="414">
          <cell r="A414" t="str">
            <v>T1412</v>
          </cell>
          <cell r="B414" t="str">
            <v>08 PISOS Y PAVIMENTOS</v>
          </cell>
          <cell r="C414" t="str">
            <v>PAVIMENTO H30 CON MALLA Q92 espesor 30cm</v>
          </cell>
          <cell r="D414" t="str">
            <v>M2</v>
          </cell>
          <cell r="E414">
            <v>2643.8581903937084</v>
          </cell>
          <cell r="F414">
            <v>43709</v>
          </cell>
          <cell r="H414" t="str">
            <v>En general para bocacalles y rampas transición al elevar calzada a nivel vereda</v>
          </cell>
        </row>
        <row r="415">
          <cell r="A415" t="str">
            <v>T1413</v>
          </cell>
          <cell r="B415" t="str">
            <v>08 PISOS Y PAVIMENTOS</v>
          </cell>
          <cell r="C415" t="str">
            <v>BASE PARA PAVIMENTO INTERTRABADO DE H30 (SIN PASADORES) espesor 20cm</v>
          </cell>
          <cell r="D415" t="str">
            <v>M2</v>
          </cell>
          <cell r="E415">
            <v>1575.6851172163645</v>
          </cell>
          <cell r="F415">
            <v>43709</v>
          </cell>
          <cell r="H415" t="str">
            <v>Para caso en los que no se hace subbase y se nivela con el mismo hormigon</v>
          </cell>
        </row>
        <row r="416">
          <cell r="A416" t="str">
            <v>T1414</v>
          </cell>
          <cell r="B416" t="str">
            <v>03 MOVIMIENTO DE SUELOS</v>
          </cell>
          <cell r="C416" t="str">
            <v>LIMPIEZA DE TERRENO (RETIRO CAPA VEGETAL) con retropala</v>
          </cell>
          <cell r="D416" t="str">
            <v>M2</v>
          </cell>
          <cell r="E416">
            <v>32.49113765737727</v>
          </cell>
          <cell r="F416">
            <v>43709</v>
          </cell>
          <cell r="H416" t="str">
            <v>Limpieza y retiro de capa vegetal con retropala</v>
          </cell>
        </row>
        <row r="417">
          <cell r="A417" t="str">
            <v>T1415</v>
          </cell>
          <cell r="B417" t="str">
            <v>05 MAMPOSTERÍA, Y OTROS CERRAMIENTOS</v>
          </cell>
          <cell r="C417" t="str">
            <v>ACARREO VERTICAL DE MATERIALES POR ESCALERA - UN PISO (TERRAZAS; AZOTEAS; ETC)</v>
          </cell>
          <cell r="D417" t="str">
            <v>M2</v>
          </cell>
          <cell r="E417">
            <v>190.5341345281818</v>
          </cell>
          <cell r="F417">
            <v>43709</v>
          </cell>
        </row>
        <row r="418">
          <cell r="A418" t="str">
            <v>T1416</v>
          </cell>
          <cell r="B418" t="str">
            <v>05 MAMPOSTERÍA, Y OTROS CERRAMIENTOS</v>
          </cell>
          <cell r="C418" t="str">
            <v>ACARREO VERTICAL DE MATERIALES POR ESCALERA - DOS PISOS (TERRAZAS; AZOTEAS; ETC)</v>
          </cell>
          <cell r="D418" t="str">
            <v>M2</v>
          </cell>
          <cell r="E418">
            <v>476.33533632045453</v>
          </cell>
          <cell r="F418">
            <v>43709</v>
          </cell>
        </row>
        <row r="419">
          <cell r="A419" t="str">
            <v>T1417</v>
          </cell>
          <cell r="B419" t="str">
            <v>05 MAMPOSTERÍA, Y OTROS CERRAMIENTOS</v>
          </cell>
          <cell r="C419" t="str">
            <v>ACARREO VERTICAL DE MATERIALES POR ESCALERA - TRES PISOS (TERRAZAS; AZOTEAS; ETC)</v>
          </cell>
          <cell r="D419" t="str">
            <v>M2</v>
          </cell>
          <cell r="E419">
            <v>857.4036053768182</v>
          </cell>
          <cell r="F419">
            <v>43709</v>
          </cell>
        </row>
        <row r="420">
          <cell r="A420" t="str">
            <v>T1418</v>
          </cell>
          <cell r="B420" t="str">
            <v>05 MAMPOSTERÍA, Y OTROS CERRAMIENTOS</v>
          </cell>
          <cell r="C420" t="str">
            <v>ACARREO VERTICAL DE MATERIALES POR ASCENSOR (TERRAZAS; AZOTEAS; ETC)</v>
          </cell>
          <cell r="D420" t="str">
            <v>M2</v>
          </cell>
          <cell r="E420">
            <v>114.32048071690909</v>
          </cell>
          <cell r="F420">
            <v>43709</v>
          </cell>
        </row>
        <row r="421">
          <cell r="A421" t="str">
            <v>T1419</v>
          </cell>
          <cell r="B421" t="str">
            <v>08 PISOS Y PAVIMENTOS</v>
          </cell>
          <cell r="C421" t="str">
            <v>PAVIMENTO ASFALTICO (Esp 10cm) </v>
          </cell>
          <cell r="D421" t="str">
            <v>M2</v>
          </cell>
          <cell r="E421">
            <v>1290.6933879532726</v>
          </cell>
          <cell r="F421">
            <v>43709</v>
          </cell>
        </row>
        <row r="422">
          <cell r="A422" t="str">
            <v>T1420</v>
          </cell>
          <cell r="B422" t="str">
            <v>05 MAMPOSTERÍA, Y OTROS CERRAMIENTOS</v>
          </cell>
          <cell r="C422" t="str">
            <v>TABIQUE ROCA YESO DOBLE PLACA VERDE 15MM EN AMBAS CARAS + AISLACION (EST SIMPLE)</v>
          </cell>
          <cell r="D422" t="str">
            <v>M2</v>
          </cell>
          <cell r="E422">
            <v>2701.548240116003</v>
          </cell>
          <cell r="F422">
            <v>43709</v>
          </cell>
          <cell r="G422" t="str">
            <v>JJOO</v>
          </cell>
        </row>
        <row r="423">
          <cell r="A423" t="str">
            <v>T1421</v>
          </cell>
          <cell r="B423" t="str">
            <v>05 MAMPOSTERÍA, Y OTROS CERRAMIENTOS</v>
          </cell>
          <cell r="C423" t="str">
            <v>TABIQUE ROCA YESO DOBLE PLACA COMUN 15MM EN AMBAS CARAS + AISLACION (EST SIMPLE)</v>
          </cell>
          <cell r="D423" t="str">
            <v>M2</v>
          </cell>
          <cell r="E423">
            <v>2207.9227075172885</v>
          </cell>
          <cell r="F423">
            <v>43709</v>
          </cell>
          <cell r="G423" t="str">
            <v>JJOO</v>
          </cell>
        </row>
        <row r="424">
          <cell r="A424" t="str">
            <v>T1422</v>
          </cell>
          <cell r="B424" t="str">
            <v>05 MAMPOSTERÍA, Y OTROS CERRAMIENTOS</v>
          </cell>
          <cell r="C424" t="str">
            <v>TABIQUE ROCA YESO DOBLE PLACA VERDE 15MM+DOBLE PLACA COMUN 15MM+AISLACION (EST SIMPLE)</v>
          </cell>
          <cell r="D424" t="str">
            <v>M2</v>
          </cell>
          <cell r="E424">
            <v>2435.0035316678855</v>
          </cell>
          <cell r="F424">
            <v>43709</v>
          </cell>
          <cell r="G424" t="str">
            <v>JJOO</v>
          </cell>
        </row>
        <row r="425">
          <cell r="A425" t="str">
            <v>T1423</v>
          </cell>
          <cell r="B425" t="str">
            <v>05 MAMPOSTERÍA, Y OTROS CERRAMIENTOS</v>
          </cell>
          <cell r="C425" t="str">
            <v>TABIQUE ROCA YESO DOBLE PLACA ROJA 15MM+DOBLE PLACA COMUN 15MM+AISLACION (EST SIMPLE)</v>
          </cell>
          <cell r="D425" t="str">
            <v>M2</v>
          </cell>
          <cell r="E425">
            <v>2304.9372437890975</v>
          </cell>
          <cell r="F425">
            <v>43709</v>
          </cell>
          <cell r="G425" t="str">
            <v>JJOO</v>
          </cell>
        </row>
        <row r="426">
          <cell r="A426" t="str">
            <v>T1424</v>
          </cell>
          <cell r="B426" t="str">
            <v>05 MAMPOSTERÍA, Y OTROS CERRAMIENTOS</v>
          </cell>
          <cell r="C426" t="str">
            <v>TABIQUE ROCA YESO DOBLE PLACA ROJA 15MM+DOBLE PLACA VERDE 15MM+AISLACION (EST SIMPLE)</v>
          </cell>
          <cell r="D426" t="str">
            <v>M2</v>
          </cell>
          <cell r="E426">
            <v>2571.481952237215</v>
          </cell>
          <cell r="F426">
            <v>43709</v>
          </cell>
          <cell r="G426" t="str">
            <v>JJOO</v>
          </cell>
        </row>
        <row r="427">
          <cell r="A427" t="str">
            <v>T1425</v>
          </cell>
          <cell r="B427" t="str">
            <v>09 CIELORRASOS</v>
          </cell>
          <cell r="C427" t="str">
            <v>CIELORRASO SUSPENDIDO DURLOCK PLACA COMUN 15MM</v>
          </cell>
          <cell r="D427" t="str">
            <v>M2</v>
          </cell>
          <cell r="E427">
            <v>735.6557222439783</v>
          </cell>
          <cell r="F427">
            <v>43709</v>
          </cell>
          <cell r="G427" t="str">
            <v>JJOO</v>
          </cell>
        </row>
        <row r="428">
          <cell r="A428" t="str">
            <v>T1426</v>
          </cell>
          <cell r="B428" t="str">
            <v>09 CIELORRASOS</v>
          </cell>
          <cell r="C428" t="str">
            <v>CIELORRASO SUSPENDIDO DURLOCK PLACA VERDE 15MM </v>
          </cell>
          <cell r="D428" t="str">
            <v>M2</v>
          </cell>
          <cell r="E428">
            <v>878.6797121429682</v>
          </cell>
          <cell r="F428">
            <v>43709</v>
          </cell>
          <cell r="G428" t="str">
            <v>JJOO</v>
          </cell>
        </row>
        <row r="429">
          <cell r="A429" t="str">
            <v>T1427</v>
          </cell>
          <cell r="B429" t="str">
            <v>09 CIELORRASOS</v>
          </cell>
          <cell r="C429" t="str">
            <v>CIELORRASO SUSPENDIDO DURLOCK PLACA ROJA 15MM </v>
          </cell>
          <cell r="D429" t="str">
            <v>M2</v>
          </cell>
          <cell r="E429">
            <v>808.8880454763016</v>
          </cell>
          <cell r="F429">
            <v>43709</v>
          </cell>
          <cell r="G429" t="str">
            <v>JJOO</v>
          </cell>
        </row>
        <row r="430">
          <cell r="A430" t="str">
            <v>T1428</v>
          </cell>
          <cell r="B430" t="str">
            <v>05 MAMPOSTERÍA, Y OTROS CERRAMIENTOS</v>
          </cell>
          <cell r="C430" t="str">
            <v>TABIQUE DOBLE PLACA OSB 18MM UNA CARA (EST IDEM DURLOK SIMPLE)</v>
          </cell>
          <cell r="D430" t="str">
            <v>M2</v>
          </cell>
          <cell r="E430">
            <v>1600.5740935913082</v>
          </cell>
          <cell r="F430">
            <v>43709</v>
          </cell>
          <cell r="G430" t="str">
            <v>JJOO</v>
          </cell>
        </row>
        <row r="431">
          <cell r="A431" t="str">
            <v>T1429</v>
          </cell>
          <cell r="B431" t="str">
            <v>05 MAMPOSTERÍA, Y OTROS CERRAMIENTOS</v>
          </cell>
          <cell r="C431" t="str">
            <v>TABIQUE DOBLE PLACA OSB 18MM UNA CARA EST DE TUBO ESTRUCTURAL 50x100x2</v>
          </cell>
          <cell r="D431" t="str">
            <v>M2</v>
          </cell>
          <cell r="E431">
            <v>3064.1113469445418</v>
          </cell>
          <cell r="F431">
            <v>43709</v>
          </cell>
          <cell r="G431" t="str">
            <v>JJOO</v>
          </cell>
        </row>
        <row r="432">
          <cell r="A432" t="str">
            <v>T1430</v>
          </cell>
          <cell r="B432" t="str">
            <v>05 MAMPOSTERÍA, Y OTROS CERRAMIENTOS</v>
          </cell>
          <cell r="C432" t="str">
            <v>TABIQUE CHAPA LISA PREPINT AMBAS CARAS- EST DE TUBO ESTRUCTURAL 50x100x2</v>
          </cell>
          <cell r="D432" t="str">
            <v>M2</v>
          </cell>
          <cell r="E432">
            <v>4608.339053402416</v>
          </cell>
          <cell r="F432">
            <v>43709</v>
          </cell>
          <cell r="G432" t="str">
            <v>JJOO</v>
          </cell>
        </row>
        <row r="433">
          <cell r="A433" t="str">
            <v>T1431</v>
          </cell>
          <cell r="B433" t="str">
            <v>05 MAMPOSTERÍA, Y OTROS CERRAMIENTOS</v>
          </cell>
          <cell r="C433" t="str">
            <v>TABIQUE ROCA YESO PLACA VERDE 15MM AMBAS CARAS+AISLACION (EST SIMPLE)</v>
          </cell>
          <cell r="D433" t="str">
            <v>M2</v>
          </cell>
          <cell r="E433">
            <v>2185.577452696352</v>
          </cell>
          <cell r="F433">
            <v>43709</v>
          </cell>
          <cell r="G433" t="str">
            <v>JJOO</v>
          </cell>
        </row>
        <row r="434">
          <cell r="A434" t="str">
            <v>T1432</v>
          </cell>
          <cell r="B434" t="str">
            <v>05 MAMPOSTERÍA, Y OTROS CERRAMIENTOS</v>
          </cell>
          <cell r="C434" t="str">
            <v>TABIQUE ROCA YESO DOBLE PLACA COMUN 15MM EN AMBAS CARAS + AISLACION (EST DOBLE)</v>
          </cell>
          <cell r="D434" t="str">
            <v>M2</v>
          </cell>
          <cell r="E434">
            <v>2817.3314927559722</v>
          </cell>
          <cell r="F434">
            <v>43709</v>
          </cell>
          <cell r="G434" t="str">
            <v>JJOO</v>
          </cell>
        </row>
        <row r="435">
          <cell r="A435" t="str">
            <v>T1433</v>
          </cell>
          <cell r="B435" t="str">
            <v>07 CONTRAPISOS Y CARPETAS</v>
          </cell>
          <cell r="C435" t="str">
            <v>CONTRAPISO DE HP SOBRE LOSA ESP 20 CM para locales húmedos</v>
          </cell>
          <cell r="D435" t="str">
            <v>M2</v>
          </cell>
          <cell r="E435">
            <v>1299.0707572084712</v>
          </cell>
          <cell r="F435">
            <v>43709</v>
          </cell>
          <cell r="G435" t="str">
            <v>JJOO</v>
          </cell>
        </row>
        <row r="436">
          <cell r="A436" t="str">
            <v>T1434</v>
          </cell>
          <cell r="B436" t="str">
            <v>05 MAMPOSTERÍA, Y OTROS CERRAMIENTOS</v>
          </cell>
          <cell r="C436" t="str">
            <v>TABIQUE ROCA YESO DOBLE PLACA ROJA 15MM+DOBLE PLACA COMUN 15MM+AISLACION LANA DE ROCA(EST SIMPLE)</v>
          </cell>
          <cell r="D436" t="str">
            <v>M2</v>
          </cell>
          <cell r="E436">
            <v>8963.146032091705</v>
          </cell>
          <cell r="F436">
            <v>43709</v>
          </cell>
          <cell r="G436" t="str">
            <v>JJOO</v>
          </cell>
        </row>
        <row r="437">
          <cell r="A437" t="str">
            <v>T1435</v>
          </cell>
          <cell r="B437" t="str">
            <v>12 CUBIERTAS Y BABETAS</v>
          </cell>
          <cell r="C437" t="str">
            <v>CANALETA PERIMETRAL DE CUBIERTAS PARA VILLA OLIMPICA</v>
          </cell>
          <cell r="D437" t="str">
            <v>ML</v>
          </cell>
          <cell r="E437">
            <v>4395.39648420847</v>
          </cell>
          <cell r="F437">
            <v>43709</v>
          </cell>
          <cell r="G437" t="str">
            <v>JJOO</v>
          </cell>
        </row>
        <row r="438">
          <cell r="A438" t="str">
            <v>T1436</v>
          </cell>
          <cell r="B438" t="str">
            <v>17 AISLACIONES Y MEMBRANAS</v>
          </cell>
          <cell r="C438" t="str">
            <v>COLOCACION Y PROVISION  DE FILM DE POLIETILENO 300mic</v>
          </cell>
          <cell r="D438" t="str">
            <v>M2</v>
          </cell>
          <cell r="E438">
            <v>59.300395220032215</v>
          </cell>
          <cell r="F438">
            <v>43709</v>
          </cell>
          <cell r="G438" t="str">
            <v>JJOO</v>
          </cell>
        </row>
        <row r="439">
          <cell r="A439" t="str">
            <v>T1437</v>
          </cell>
          <cell r="B439" t="str">
            <v>00 HORMIGONES Y MEZCLAS</v>
          </cell>
          <cell r="C439" t="str">
            <v>HORMIGON H30 con cemento ARS (alta resistencia a los sulfatos)</v>
          </cell>
          <cell r="D439" t="str">
            <v>M3</v>
          </cell>
          <cell r="E439">
            <v>5700</v>
          </cell>
          <cell r="F439">
            <v>43709</v>
          </cell>
        </row>
        <row r="440">
          <cell r="A440" t="str">
            <v>T1438</v>
          </cell>
          <cell r="B440" t="str">
            <v>09 CIELORRASOS</v>
          </cell>
          <cell r="C440" t="str">
            <v>CIELORRASO SUSPENDIDO SUPERBOARD</v>
          </cell>
          <cell r="D440" t="str">
            <v>M2</v>
          </cell>
          <cell r="E440">
            <v>1224.0395606278169</v>
          </cell>
          <cell r="F440">
            <v>43709</v>
          </cell>
          <cell r="G440" t="str">
            <v>VO</v>
          </cell>
        </row>
        <row r="441">
          <cell r="A441" t="str">
            <v>T1439</v>
          </cell>
          <cell r="B441" t="str">
            <v>10 REVESTIMIENTOS</v>
          </cell>
          <cell r="C441" t="str">
            <v>PROVISIÓN Y COLOCACIÓN ESPEJO FLOAT 6MM</v>
          </cell>
          <cell r="D441" t="str">
            <v>M2</v>
          </cell>
          <cell r="E441">
            <v>2528.0193356234504</v>
          </cell>
          <cell r="F441">
            <v>43709</v>
          </cell>
        </row>
        <row r="442">
          <cell r="A442" t="str">
            <v>T1440</v>
          </cell>
          <cell r="B442" t="str">
            <v>12 CUBIERTAS Y BABETAS</v>
          </cell>
          <cell r="C442" t="str">
            <v>PROVISIÓN, COLOCACIÓN Y MONTAJE PANELES SANDWICH SOBRE ESTRUCTURA EXISTENTE</v>
          </cell>
          <cell r="D442" t="str">
            <v>M2</v>
          </cell>
          <cell r="E442">
            <v>5141.930822077769</v>
          </cell>
          <cell r="F442">
            <v>43709</v>
          </cell>
        </row>
        <row r="443">
          <cell r="A443" t="str">
            <v>T1441</v>
          </cell>
          <cell r="B443" t="str">
            <v>05 MAMPOSTERÍA, Y OTROS CERRAMIENTOS</v>
          </cell>
          <cell r="C443" t="str">
            <v>TABIQUE INTERIOR PLACA CEMENTICIA SUPERBOARD 10MM AMBAS CARAS C/AISLACIÓN</v>
          </cell>
          <cell r="D443" t="str">
            <v>M2</v>
          </cell>
          <cell r="E443">
            <v>2675.5662641563567</v>
          </cell>
          <cell r="F443">
            <v>43709</v>
          </cell>
        </row>
        <row r="444">
          <cell r="A444" t="str">
            <v>T1442</v>
          </cell>
          <cell r="B444" t="str">
            <v>12 CUBIERTAS Y BABETAS</v>
          </cell>
          <cell r="C444" t="str">
            <v>RVESTIMIENTO DE CHAPA LISA (CENEFAS - TERMINACIONES - ETC)</v>
          </cell>
          <cell r="D444" t="str">
            <v>M2</v>
          </cell>
          <cell r="E444">
            <v>3257.442078161147</v>
          </cell>
          <cell r="F444">
            <v>43709</v>
          </cell>
        </row>
        <row r="445">
          <cell r="A445" t="str">
            <v>T1443</v>
          </cell>
          <cell r="B445" t="str">
            <v>20 PINTURAS</v>
          </cell>
          <cell r="C445" t="str">
            <v>ANTIOXIDO (2 manos)</v>
          </cell>
          <cell r="D445" t="str">
            <v>M2</v>
          </cell>
          <cell r="E445">
            <v>435.8808472582553</v>
          </cell>
          <cell r="F445">
            <v>43709</v>
          </cell>
        </row>
        <row r="446">
          <cell r="A446" t="str">
            <v>T1444</v>
          </cell>
          <cell r="B446" t="str">
            <v>AUXILIARES / VARIOS</v>
          </cell>
          <cell r="C446" t="str">
            <v>ANDAMIOS METÁLICOS PRE-ARMADOS (SISTEMA UNIVERSAL) - TOMAR M2 EN VISTA</v>
          </cell>
          <cell r="D446" t="str">
            <v>M2 x MES</v>
          </cell>
          <cell r="E446">
            <v>512.6666666666666</v>
          </cell>
          <cell r="F446">
            <v>43709</v>
          </cell>
          <cell r="H446" t="str">
            <v>SE DEBEN TOMAR LOS M2 DE ANDAMIO EN VISTA, MULTIPLICARLO POR EL COSTO DE ESTA TAREA, Y PASARLO AL PRESUPUESTO CON LA UNIDAD MES DE ACUERDO AL TIEMPO DE USO</v>
          </cell>
        </row>
        <row r="447">
          <cell r="A447" t="str">
            <v>T1445</v>
          </cell>
          <cell r="B447" t="str">
            <v>20 PINTURAS</v>
          </cell>
          <cell r="C447" t="str">
            <v>ESMALTE SINTÉTICO (2 MANOS) CON FIJADOR, SOBRE REVOQUE INT.</v>
          </cell>
          <cell r="D447" t="str">
            <v>M2</v>
          </cell>
          <cell r="E447">
            <v>322.0711496769329</v>
          </cell>
          <cell r="F447">
            <v>43709</v>
          </cell>
        </row>
        <row r="448">
          <cell r="A448" t="str">
            <v>T1446</v>
          </cell>
          <cell r="B448" t="str">
            <v>20 PINTURAS</v>
          </cell>
          <cell r="C448" t="str">
            <v>LACA BRILLANTE SOBRE MADERA</v>
          </cell>
          <cell r="D448" t="str">
            <v>M2</v>
          </cell>
          <cell r="E448">
            <v>554.1863471057667</v>
          </cell>
          <cell r="F448">
            <v>43709</v>
          </cell>
        </row>
        <row r="449">
          <cell r="A449" t="str">
            <v>T1447</v>
          </cell>
          <cell r="B449" t="str">
            <v>17 AISLACIONES Y MEMBRANAS</v>
          </cell>
          <cell r="C449" t="str">
            <v>MEMBRANA HIDRÓFUGA ASFÁLTICA CON ALUMINIO</v>
          </cell>
          <cell r="D449" t="str">
            <v>M2</v>
          </cell>
          <cell r="E449">
            <v>370.22159938049265</v>
          </cell>
          <cell r="F449">
            <v>43709</v>
          </cell>
        </row>
        <row r="450">
          <cell r="A450" t="str">
            <v>T1448</v>
          </cell>
          <cell r="B450" t="str">
            <v>18 SELLADORES Y JUNTAS</v>
          </cell>
          <cell r="C450" t="str">
            <v>JUNTA DE PVC O22 WATERSTOP</v>
          </cell>
          <cell r="D450" t="str">
            <v>M</v>
          </cell>
          <cell r="E450">
            <v>732.2396205086777</v>
          </cell>
          <cell r="F450">
            <v>43709</v>
          </cell>
        </row>
        <row r="451">
          <cell r="A451" t="str">
            <v>T1449</v>
          </cell>
          <cell r="B451" t="str">
            <v>02 DEMOLICIONES Y RETIROS</v>
          </cell>
          <cell r="C451" t="str">
            <v>RETIRO DE MEMBRANA ASFÁLTICA 4MM</v>
          </cell>
          <cell r="D451" t="str">
            <v>M2</v>
          </cell>
          <cell r="E451">
            <v>207.10966800871216</v>
          </cell>
          <cell r="F451">
            <v>43709</v>
          </cell>
        </row>
        <row r="452">
          <cell r="A452" t="str">
            <v>T1450</v>
          </cell>
          <cell r="B452" t="str">
            <v>07 CONTRAPISOS Y CARPETAS</v>
          </cell>
          <cell r="C452" t="str">
            <v>MASA NIVELADORA</v>
          </cell>
          <cell r="D452" t="str">
            <v>M2</v>
          </cell>
          <cell r="E452">
            <v>175.09464294727275</v>
          </cell>
          <cell r="F452">
            <v>43709</v>
          </cell>
        </row>
        <row r="453">
          <cell r="A453" t="str">
            <v>T1451</v>
          </cell>
          <cell r="B453" t="str">
            <v>08 PISOS Y PAVIMENTOS</v>
          </cell>
          <cell r="C453" t="str">
            <v>COLOCACION PISO VINILICO, FLOTANTE Y/O ALFOMBRA</v>
          </cell>
          <cell r="D453" t="str">
            <v>M2</v>
          </cell>
          <cell r="E453">
            <v>206.8756906681818</v>
          </cell>
          <cell r="F453">
            <v>43709</v>
          </cell>
        </row>
        <row r="454">
          <cell r="A454" t="str">
            <v>T1452</v>
          </cell>
          <cell r="B454" t="str">
            <v>08 PISOS Y PAVIMENTOS</v>
          </cell>
          <cell r="C454" t="str">
            <v>PISO VINILICO EN ROLLO</v>
          </cell>
          <cell r="D454" t="str">
            <v>M2</v>
          </cell>
          <cell r="E454">
            <v>1259.2570470902815</v>
          </cell>
          <cell r="F454">
            <v>43709</v>
          </cell>
        </row>
        <row r="455">
          <cell r="A455" t="str">
            <v>T1453</v>
          </cell>
          <cell r="B455" t="str">
            <v>08 PISOS Y PAVIMENTOS</v>
          </cell>
          <cell r="C455" t="str">
            <v>PISO VINILICO EN ENCASTRABLES</v>
          </cell>
          <cell r="D455" t="str">
            <v>M2</v>
          </cell>
          <cell r="E455">
            <v>1155.1597593871365</v>
          </cell>
          <cell r="F455">
            <v>43709</v>
          </cell>
        </row>
        <row r="456">
          <cell r="A456" t="str">
            <v>T1454</v>
          </cell>
          <cell r="B456" t="str">
            <v>08 PISOS Y PAVIMENTOS</v>
          </cell>
          <cell r="C456" t="str">
            <v>PISO DE GOMA EN ROLLO (MONEDA)</v>
          </cell>
          <cell r="D456" t="str">
            <v>M2</v>
          </cell>
          <cell r="E456">
            <v>973.7611793216863</v>
          </cell>
          <cell r="F456">
            <v>43709</v>
          </cell>
        </row>
        <row r="457">
          <cell r="A457" t="str">
            <v>T1455</v>
          </cell>
          <cell r="B457" t="str">
            <v>08 PISOS Y PAVIMENTOS</v>
          </cell>
          <cell r="C457" t="str">
            <v>PISO DE ALFOMBRA BOUCLE ALTO TRANSITO</v>
          </cell>
          <cell r="D457" t="str">
            <v>M2</v>
          </cell>
          <cell r="E457">
            <v>1408.8334462250086</v>
          </cell>
          <cell r="F457">
            <v>43709</v>
          </cell>
        </row>
        <row r="458">
          <cell r="A458" t="str">
            <v>T1456</v>
          </cell>
          <cell r="B458" t="str">
            <v>08 PISOS Y PAVIMENTOS</v>
          </cell>
          <cell r="C458" t="str">
            <v>ZOCALO SANITARIO CERAMICO </v>
          </cell>
          <cell r="D458" t="str">
            <v>ML</v>
          </cell>
          <cell r="E458">
            <v>628.5088952578513</v>
          </cell>
          <cell r="F458">
            <v>43709</v>
          </cell>
        </row>
        <row r="459">
          <cell r="A459" t="str">
            <v>T1457</v>
          </cell>
          <cell r="B459" t="str">
            <v>08 PISOS Y PAVIMENTOS</v>
          </cell>
          <cell r="C459" t="str">
            <v>ZOCALO SANITARIO DE PVC</v>
          </cell>
          <cell r="D459" t="str">
            <v>ML</v>
          </cell>
          <cell r="E459">
            <v>359.57282414583403</v>
          </cell>
          <cell r="F459">
            <v>43709</v>
          </cell>
        </row>
        <row r="460">
          <cell r="A460" t="str">
            <v>T1458</v>
          </cell>
          <cell r="B460" t="str">
            <v>08 PISOS Y PAVIMENTOS</v>
          </cell>
          <cell r="C460" t="str">
            <v>ZOCALO SANITARIO DE ALUMINIO</v>
          </cell>
          <cell r="D460" t="str">
            <v>ML</v>
          </cell>
          <cell r="E460">
            <v>389.8874859150413</v>
          </cell>
          <cell r="F460">
            <v>43709</v>
          </cell>
        </row>
        <row r="461">
          <cell r="A461" t="str">
            <v>T1459</v>
          </cell>
          <cell r="B461" t="str">
            <v>14 INSTALACIÓN CONTRA INCENDIO</v>
          </cell>
          <cell r="C461" t="str">
            <v>CAÑERÍA HIERRO NEGRO SUSPENDIDA BAJO LOSA CON ACCESORIOS Ø 1/2"</v>
          </cell>
          <cell r="D461" t="str">
            <v>ML</v>
          </cell>
          <cell r="E461">
            <v>655.436201164227</v>
          </cell>
          <cell r="F461">
            <v>43709</v>
          </cell>
        </row>
        <row r="462">
          <cell r="A462" t="str">
            <v>T1460</v>
          </cell>
          <cell r="B462" t="str">
            <v>14 INSTALACIÓN CONTRA INCENDIO</v>
          </cell>
          <cell r="C462" t="str">
            <v>CAÑERÍA HIERRO NEGRO SUSPENDIDA BAJO LOSA CON ACCESORIOS Ø 3/4"</v>
          </cell>
          <cell r="D462" t="str">
            <v>ML</v>
          </cell>
          <cell r="E462">
            <v>710.8389559851637</v>
          </cell>
          <cell r="F462">
            <v>43709</v>
          </cell>
        </row>
        <row r="463">
          <cell r="A463" t="str">
            <v>T1461</v>
          </cell>
          <cell r="B463" t="str">
            <v>14 INSTALACIÓN CONTRA INCENDIO</v>
          </cell>
          <cell r="C463" t="str">
            <v>CAÑERÍA HIERRO NEGRO SUSPENDIDA BAJO LOSA CON ACCESORIOS Ø 1"</v>
          </cell>
          <cell r="D463" t="str">
            <v>ML</v>
          </cell>
          <cell r="E463">
            <v>860.7795207234557</v>
          </cell>
          <cell r="F463">
            <v>43709</v>
          </cell>
        </row>
        <row r="464">
          <cell r="A464" t="str">
            <v>T1462</v>
          </cell>
          <cell r="B464" t="str">
            <v>14 INSTALACIÓN CONTRA INCENDIO</v>
          </cell>
          <cell r="C464" t="str">
            <v>CAÑERÍA HIERRO NEGRO SUSPENDIDA BAJO LOSA CON ACCESORIOS Ø 1 1/4"</v>
          </cell>
          <cell r="D464" t="str">
            <v>ML</v>
          </cell>
          <cell r="E464">
            <v>1051.6451159033827</v>
          </cell>
          <cell r="F464">
            <v>43709</v>
          </cell>
        </row>
        <row r="465">
          <cell r="A465" t="str">
            <v>T1463</v>
          </cell>
          <cell r="B465" t="str">
            <v>14 INSTALACIÓN CONTRA INCENDIO</v>
          </cell>
          <cell r="C465" t="str">
            <v>CAÑERÍA HIERRO NEGRO SUSPENDIDA BAJO LOSA CON ACCESORIOS Ø 1 1/2"</v>
          </cell>
          <cell r="D465" t="str">
            <v>ML</v>
          </cell>
          <cell r="E465">
            <v>1207.5848894406397</v>
          </cell>
          <cell r="F465">
            <v>43709</v>
          </cell>
        </row>
        <row r="466">
          <cell r="A466" t="str">
            <v>T1464</v>
          </cell>
          <cell r="B466" t="str">
            <v>14 INSTALACIÓN CONTRA INCENDIO</v>
          </cell>
          <cell r="C466" t="str">
            <v>CAÑERÍA HIERRO NEGRO SUSPENDIDA BAJO LOSA CON ACCESORIOS Ø 2"</v>
          </cell>
          <cell r="D466" t="str">
            <v>ML</v>
          </cell>
          <cell r="E466">
            <v>1608.880350409674</v>
          </cell>
          <cell r="F466">
            <v>43709</v>
          </cell>
        </row>
        <row r="467">
          <cell r="A467" t="str">
            <v>T1465</v>
          </cell>
          <cell r="B467" t="str">
            <v>14 INSTALACIÓN CONTRA INCENDIO</v>
          </cell>
          <cell r="C467" t="str">
            <v>CAÑERÍA HIERRO NEGRO SUSPENDIDA BAJO LOSA CON ACCESORIOS Ø 2 1/2"</v>
          </cell>
          <cell r="D467" t="str">
            <v>ML</v>
          </cell>
          <cell r="E467">
            <v>2142.4841014795425</v>
          </cell>
          <cell r="F467">
            <v>43709</v>
          </cell>
        </row>
        <row r="468">
          <cell r="A468" t="str">
            <v>T1466</v>
          </cell>
          <cell r="B468" t="str">
            <v>14 INSTALACIÓN CONTRA INCENDIO</v>
          </cell>
          <cell r="C468" t="str">
            <v>CAÑERÍA HIERRO NEGRO SUSPENDIDA BAJO LOSA CON ACCESORIOS Ø 3"</v>
          </cell>
          <cell r="D468" t="str">
            <v>ML</v>
          </cell>
          <cell r="E468">
            <v>2607.2241408916707</v>
          </cell>
          <cell r="F468">
            <v>43709</v>
          </cell>
        </row>
        <row r="469">
          <cell r="A469" t="str">
            <v>T1467</v>
          </cell>
          <cell r="B469" t="str">
            <v>14 INSTALACIÓN CONTRA INCENDIO</v>
          </cell>
          <cell r="C469" t="str">
            <v>CAÑERÍA HIERRO NEGRO SUSPENDIDA BAJO LOSA CON ACCESORIOS Ø 4"</v>
          </cell>
          <cell r="D469" t="str">
            <v>ML</v>
          </cell>
          <cell r="E469">
            <v>3566.6642844195694</v>
          </cell>
          <cell r="F469">
            <v>43709</v>
          </cell>
        </row>
        <row r="470">
          <cell r="A470" t="str">
            <v>T1468</v>
          </cell>
          <cell r="B470" t="str">
            <v>14 INSTALACIÓN CONTRA INCENDIO</v>
          </cell>
          <cell r="C470" t="str">
            <v>VÁLVULA MARIPOSA 4"</v>
          </cell>
          <cell r="D470" t="str">
            <v>U</v>
          </cell>
          <cell r="E470">
            <v>9724.663920227049</v>
          </cell>
          <cell r="F470">
            <v>43709</v>
          </cell>
          <cell r="H470" t="str">
            <v>PROVISIÓN E INSTALACIÓN</v>
          </cell>
        </row>
        <row r="471">
          <cell r="A471" t="str">
            <v>T1469</v>
          </cell>
          <cell r="B471" t="str">
            <v>14 INSTALACIÓN CONTRA INCENDIO</v>
          </cell>
          <cell r="C471" t="str">
            <v>VÁLVULA MARIPOSA 6"</v>
          </cell>
          <cell r="D471" t="str">
            <v>U</v>
          </cell>
          <cell r="E471">
            <v>14792.90572000004</v>
          </cell>
          <cell r="F471">
            <v>43709</v>
          </cell>
          <cell r="H471" t="str">
            <v>PROVISIÓN E INSTALACIÓN</v>
          </cell>
        </row>
        <row r="472">
          <cell r="A472" t="str">
            <v>T1470</v>
          </cell>
          <cell r="B472" t="str">
            <v>14 INSTALACIÓN CONTRA INCENDIO</v>
          </cell>
          <cell r="C472" t="str">
            <v>VÁLVULA MARIPOSA 8"</v>
          </cell>
          <cell r="D472" t="str">
            <v>U</v>
          </cell>
          <cell r="E472">
            <v>22819.490711142134</v>
          </cell>
          <cell r="F472">
            <v>43709</v>
          </cell>
          <cell r="H472" t="str">
            <v>PROVISIÓN E INSTALACIÓN</v>
          </cell>
        </row>
        <row r="473">
          <cell r="A473" t="str">
            <v>T1471</v>
          </cell>
          <cell r="B473" t="str">
            <v>14 INSTALACIÓN CONTRA INCENDIO</v>
          </cell>
          <cell r="C473" t="str">
            <v>VÁLVULA ESFÉRICA 1/2"</v>
          </cell>
          <cell r="D473" t="str">
            <v>U</v>
          </cell>
          <cell r="E473">
            <v>736.7738645026434</v>
          </cell>
          <cell r="F473">
            <v>43709</v>
          </cell>
          <cell r="H473" t="str">
            <v>PROVISIÓN E INSTALACIÓN</v>
          </cell>
        </row>
        <row r="474">
          <cell r="A474" t="str">
            <v>T1472</v>
          </cell>
          <cell r="B474" t="str">
            <v>14 INSTALACIÓN CONTRA INCENDIO</v>
          </cell>
          <cell r="C474" t="str">
            <v>VÁLVULA ESFÉRICA 1"</v>
          </cell>
          <cell r="D474" t="str">
            <v>U</v>
          </cell>
          <cell r="E474">
            <v>1304.8136893159487</v>
          </cell>
          <cell r="F474">
            <v>43709</v>
          </cell>
          <cell r="H474" t="str">
            <v>PROVISIÓN E INSTALACIÓN</v>
          </cell>
        </row>
        <row r="475">
          <cell r="A475" t="str">
            <v>T1473</v>
          </cell>
          <cell r="B475" t="str">
            <v>14 INSTALACIÓN CONTRA INCENDIO</v>
          </cell>
          <cell r="C475" t="str">
            <v>VÁLVULA ESFÉRICA 1 1/2"</v>
          </cell>
          <cell r="D475" t="str">
            <v>U</v>
          </cell>
          <cell r="E475">
            <v>2299.3733056074984</v>
          </cell>
          <cell r="F475">
            <v>43709</v>
          </cell>
          <cell r="H475" t="str">
            <v>PROVISIÓN E INSTALACIÓN</v>
          </cell>
        </row>
        <row r="476">
          <cell r="A476" t="str">
            <v>T1474</v>
          </cell>
          <cell r="B476" t="str">
            <v>14 INSTALACIÓN CONTRA INCENDIO</v>
          </cell>
          <cell r="C476" t="str">
            <v>VÁLVULA ESFÉRICA 4"</v>
          </cell>
          <cell r="D476" t="str">
            <v>U</v>
          </cell>
          <cell r="E476">
            <v>15336.325998319264</v>
          </cell>
          <cell r="F476">
            <v>43709</v>
          </cell>
          <cell r="H476" t="str">
            <v>PROVISIÓN E INSTALACIÓN</v>
          </cell>
        </row>
        <row r="477">
          <cell r="A477" t="str">
            <v>T1475</v>
          </cell>
          <cell r="B477" t="str">
            <v>14 INSTALACIÓN CONTRA INCENDIO</v>
          </cell>
          <cell r="C477" t="str">
            <v>VÁLVULA DE RETENCIÓN HORIZONTAL 1 1/2"</v>
          </cell>
          <cell r="D477" t="str">
            <v>U</v>
          </cell>
          <cell r="E477">
            <v>5234.652172020326</v>
          </cell>
          <cell r="F477">
            <v>43709</v>
          </cell>
          <cell r="H477" t="str">
            <v>PROVISIÓN E INSTALACIÓN</v>
          </cell>
        </row>
        <row r="478">
          <cell r="A478" t="str">
            <v>T1476</v>
          </cell>
          <cell r="B478" t="str">
            <v>14 INSTALACIÓN CONTRA INCENDIO</v>
          </cell>
          <cell r="C478" t="str">
            <v>VÁLVULA DE RETENCIÓN HORIZONTAL 2"</v>
          </cell>
          <cell r="D478" t="str">
            <v>U</v>
          </cell>
          <cell r="E478">
            <v>7412.972746712352</v>
          </cell>
          <cell r="F478">
            <v>43709</v>
          </cell>
          <cell r="H478" t="str">
            <v>PROVISIÓN E INSTALACIÓN</v>
          </cell>
        </row>
        <row r="479">
          <cell r="A479" t="str">
            <v>T1477</v>
          </cell>
          <cell r="B479" t="str">
            <v>14 INSTALACIÓN CONTRA INCENDIO</v>
          </cell>
          <cell r="C479" t="str">
            <v>VÁLVULA EXCLUSA 1" BRONCE</v>
          </cell>
          <cell r="D479" t="str">
            <v>U</v>
          </cell>
          <cell r="E479">
            <v>2394.921904291565</v>
          </cell>
          <cell r="F479">
            <v>43709</v>
          </cell>
          <cell r="H479" t="str">
            <v>PROVISIÓN E INSTALACIÓN</v>
          </cell>
        </row>
        <row r="480">
          <cell r="A480" t="str">
            <v>T1478</v>
          </cell>
          <cell r="B480" t="str">
            <v>14 INSTALACIÓN CONTRA INCENDIO</v>
          </cell>
          <cell r="C480" t="str">
            <v>VÁLVULA EXCLUSA 2" BRONCE</v>
          </cell>
          <cell r="D480" t="str">
            <v>U</v>
          </cell>
          <cell r="E480">
            <v>3474.3887743861596</v>
          </cell>
          <cell r="F480">
            <v>43709</v>
          </cell>
          <cell r="H480" t="str">
            <v>PROVISIÓN E INSTALACIÓN</v>
          </cell>
        </row>
        <row r="481">
          <cell r="A481" t="str">
            <v>T1479</v>
          </cell>
          <cell r="B481" t="str">
            <v>14 INSTALACIÓN CONTRA INCENDIO</v>
          </cell>
          <cell r="C481" t="str">
            <v>VÁLVULA EXCLUSA 3" BRONCE</v>
          </cell>
          <cell r="D481" t="str">
            <v>U</v>
          </cell>
          <cell r="E481">
            <v>5825.770148959497</v>
          </cell>
          <cell r="F481">
            <v>43709</v>
          </cell>
          <cell r="H481" t="str">
            <v>PROVISIÓN E INSTALACIÓN</v>
          </cell>
        </row>
        <row r="482">
          <cell r="A482" t="str">
            <v>T1480</v>
          </cell>
          <cell r="B482" t="str">
            <v>14 INSTALACIÓN CONTRA INCENDIO</v>
          </cell>
          <cell r="C482" t="str">
            <v>VÁLVULA EXCLUSA 4" BRONCE</v>
          </cell>
          <cell r="D482" t="str">
            <v>U</v>
          </cell>
          <cell r="E482">
            <v>10030.453104371232</v>
          </cell>
          <cell r="F482">
            <v>43709</v>
          </cell>
          <cell r="H482" t="str">
            <v>PROVISIÓN E INSTALACIÓN</v>
          </cell>
        </row>
        <row r="483">
          <cell r="A483" t="str">
            <v>T1481</v>
          </cell>
          <cell r="B483" t="str">
            <v>14 INSTALACIÓN CONTRA INCENDIO</v>
          </cell>
          <cell r="C483" t="str">
            <v>BOCA DE IMPULSIÓN</v>
          </cell>
          <cell r="D483" t="str">
            <v>U</v>
          </cell>
          <cell r="E483">
            <v>13376.04226852543</v>
          </cell>
          <cell r="F483">
            <v>43709</v>
          </cell>
          <cell r="H483" t="str">
            <v>PROVISIÓN E INSTALACIÓN</v>
          </cell>
        </row>
        <row r="484">
          <cell r="A484" t="str">
            <v>T1482</v>
          </cell>
          <cell r="B484" t="str">
            <v>14 INSTALACIÓN CONTRA INCENDIO</v>
          </cell>
          <cell r="C484" t="str">
            <v>HIDRANTE COMPLETO</v>
          </cell>
          <cell r="D484" t="str">
            <v>U</v>
          </cell>
          <cell r="E484">
            <v>22783.456212207584</v>
          </cell>
          <cell r="F484">
            <v>43709</v>
          </cell>
          <cell r="H484" t="str">
            <v>PROVISIÓN E INSTALACIÓN</v>
          </cell>
        </row>
        <row r="485">
          <cell r="A485" t="str">
            <v>T1483</v>
          </cell>
          <cell r="B485" t="str">
            <v>14 INSTALACIÓN CONTRA INCENDIO</v>
          </cell>
          <cell r="C485" t="str">
            <v>ROCIADOR</v>
          </cell>
          <cell r="D485" t="str">
            <v>U</v>
          </cell>
          <cell r="E485">
            <v>1133.4095025685579</v>
          </cell>
          <cell r="F485">
            <v>43709</v>
          </cell>
          <cell r="H485" t="str">
            <v>PROVISIÓN E INSTALACIÓN</v>
          </cell>
        </row>
        <row r="486">
          <cell r="A486" t="str">
            <v>T1484</v>
          </cell>
          <cell r="B486" t="str">
            <v>14 INSTALACIÓN CONTRA INCENDIO</v>
          </cell>
          <cell r="C486" t="str">
            <v>MATAFUEGO ABC 5KG C/CHAPA BALIZA</v>
          </cell>
          <cell r="D486" t="str">
            <v>U</v>
          </cell>
          <cell r="E486">
            <v>4320.757335577024</v>
          </cell>
          <cell r="F486">
            <v>43709</v>
          </cell>
          <cell r="H486" t="str">
            <v>PROVISIÓN E INSTALACIÓN</v>
          </cell>
        </row>
        <row r="487">
          <cell r="A487" t="str">
            <v>T1485</v>
          </cell>
          <cell r="B487" t="str">
            <v>14 INSTALACIÓN CONTRA INCENDIO</v>
          </cell>
          <cell r="C487" t="str">
            <v>MATAFUEGO ABC 10KG C/CHAPA BALIZA</v>
          </cell>
          <cell r="D487" t="str">
            <v>U</v>
          </cell>
          <cell r="E487">
            <v>6615.23667442</v>
          </cell>
          <cell r="F487">
            <v>43709</v>
          </cell>
          <cell r="H487" t="str">
            <v>PROVISIÓN E INSTALACIÓN</v>
          </cell>
        </row>
        <row r="488">
          <cell r="A488" t="str">
            <v>T1486</v>
          </cell>
          <cell r="B488" t="str">
            <v>14 INSTALACIÓN CONTRA INCENDIO</v>
          </cell>
          <cell r="C488" t="str">
            <v>MATAFUEGO CO2 5KG C/CHAPA BALIZA</v>
          </cell>
          <cell r="D488" t="str">
            <v>U</v>
          </cell>
          <cell r="E488">
            <v>14552.19535210595</v>
          </cell>
          <cell r="F488">
            <v>43709</v>
          </cell>
          <cell r="H488" t="str">
            <v>PROVISIÓN E INSTALACIÓN</v>
          </cell>
        </row>
        <row r="489">
          <cell r="A489" t="str">
            <v>T1487</v>
          </cell>
          <cell r="B489" t="str">
            <v>03 MOVIMIENTO DE SUELOS</v>
          </cell>
          <cell r="C489" t="str">
            <v>TERRAPLENAMIENTO CON TOSCA</v>
          </cell>
          <cell r="D489" t="str">
            <v>M3</v>
          </cell>
          <cell r="E489">
            <v>961.7982354163273</v>
          </cell>
          <cell r="F489">
            <v>43709</v>
          </cell>
        </row>
        <row r="490">
          <cell r="A490" t="str">
            <v>T1488</v>
          </cell>
          <cell r="B490" t="str">
            <v>20 PINTURAS</v>
          </cell>
          <cell r="C490" t="str">
            <v>PINTURA SOBRE MADERA CON ACEITE DE LINO - 3 manos</v>
          </cell>
          <cell r="D490" t="str">
            <v>M2</v>
          </cell>
          <cell r="E490">
            <v>1547.5677437991458</v>
          </cell>
          <cell r="F490">
            <v>43709</v>
          </cell>
        </row>
      </sheetData>
      <sheetData sheetId="5">
        <row r="4">
          <cell r="A4" t="str">
            <v>CODIGO</v>
          </cell>
          <cell r="B4" t="str">
            <v>INSUMO</v>
          </cell>
          <cell r="C4" t="str">
            <v>UNIDAD</v>
          </cell>
          <cell r="D4" t="str">
            <v>COSTO</v>
          </cell>
          <cell r="E4" t="str">
            <v>FECHA</v>
          </cell>
          <cell r="F4" t="str">
            <v>FUENTE</v>
          </cell>
          <cell r="G4" t="str">
            <v>FAMILIA</v>
          </cell>
          <cell r="H4" t="str">
            <v>DIVISION</v>
          </cell>
          <cell r="I4" t="str">
            <v>X</v>
          </cell>
          <cell r="J4" t="str">
            <v>CODIGO BUSQUEDA</v>
          </cell>
          <cell r="K4" t="str">
            <v>Resultado búsqueda con IVA</v>
          </cell>
          <cell r="L4" t="str">
            <v>Presentación</v>
          </cell>
        </row>
        <row r="5">
          <cell r="A5" t="str">
            <v>I1000</v>
          </cell>
          <cell r="B5" t="str">
            <v>CAL HIDRÁULICA EN POLVO</v>
          </cell>
          <cell r="C5" t="str">
            <v>KG</v>
          </cell>
          <cell r="D5">
            <v>7.426776859504132</v>
          </cell>
          <cell r="E5">
            <v>43709</v>
          </cell>
          <cell r="F5" t="str">
            <v>CODIMAT</v>
          </cell>
          <cell r="G5" t="str">
            <v>MATERIAL</v>
          </cell>
          <cell r="H5" t="str">
            <v>AGLOMERANTES</v>
          </cell>
          <cell r="J5" t="str">
            <v>23372</v>
          </cell>
          <cell r="K5">
            <v>224.66</v>
          </cell>
          <cell r="L5">
            <v>25</v>
          </cell>
        </row>
        <row r="6">
          <cell r="A6" t="str">
            <v>I1001</v>
          </cell>
          <cell r="B6" t="str">
            <v>CEMENTO PORTLAND</v>
          </cell>
          <cell r="C6" t="str">
            <v>KG</v>
          </cell>
          <cell r="D6">
            <v>7.121818181818182</v>
          </cell>
          <cell r="E6">
            <v>43709</v>
          </cell>
          <cell r="F6" t="str">
            <v>ABELSON</v>
          </cell>
          <cell r="G6" t="str">
            <v>MATERIAL</v>
          </cell>
          <cell r="H6" t="str">
            <v>AGLOMERANTES</v>
          </cell>
          <cell r="J6" t="str">
            <v>0000010</v>
          </cell>
          <cell r="K6">
            <v>430.87</v>
          </cell>
          <cell r="L6">
            <v>50</v>
          </cell>
        </row>
        <row r="7">
          <cell r="A7" t="str">
            <v>I1002</v>
          </cell>
          <cell r="B7" t="str">
            <v>ARENA x M3</v>
          </cell>
          <cell r="C7" t="str">
            <v>M3</v>
          </cell>
          <cell r="D7">
            <v>1103.388429752066</v>
          </cell>
          <cell r="E7">
            <v>43709</v>
          </cell>
          <cell r="F7" t="str">
            <v>ABELSON</v>
          </cell>
          <cell r="G7" t="str">
            <v>MATERIAL</v>
          </cell>
          <cell r="H7" t="str">
            <v>ARIDO</v>
          </cell>
          <cell r="J7" t="str">
            <v>0000030</v>
          </cell>
          <cell r="K7">
            <v>1335.1</v>
          </cell>
          <cell r="L7">
            <v>1</v>
          </cell>
        </row>
        <row r="8">
          <cell r="A8" t="str">
            <v>I1003</v>
          </cell>
          <cell r="B8" t="str">
            <v>LADRILLO COMUN "CALIDAD COMERCIAL"</v>
          </cell>
          <cell r="C8" t="str">
            <v>U</v>
          </cell>
          <cell r="D8">
            <v>5.862338842975206</v>
          </cell>
          <cell r="E8">
            <v>43709</v>
          </cell>
          <cell r="F8" t="str">
            <v>ABELSON</v>
          </cell>
          <cell r="G8" t="str">
            <v>MATERIAL</v>
          </cell>
          <cell r="H8" t="str">
            <v>LADRILLO</v>
          </cell>
          <cell r="J8" t="str">
            <v>0000090</v>
          </cell>
          <cell r="K8">
            <v>7093.43</v>
          </cell>
          <cell r="L8">
            <v>1000</v>
          </cell>
        </row>
        <row r="9">
          <cell r="A9" t="str">
            <v>I1004</v>
          </cell>
          <cell r="B9" t="str">
            <v>OFICIAL</v>
          </cell>
          <cell r="C9" t="str">
            <v>HS</v>
          </cell>
          <cell r="D9">
            <v>318.8817811545455</v>
          </cell>
          <cell r="E9">
            <v>43709</v>
          </cell>
          <cell r="F9" t="str">
            <v>MO</v>
          </cell>
          <cell r="G9" t="str">
            <v>MANO OBRA</v>
          </cell>
          <cell r="H9" t="str">
            <v>JORNALES</v>
          </cell>
          <cell r="J9" t="str">
            <v>OF</v>
          </cell>
          <cell r="K9">
            <v>318.8817811545455</v>
          </cell>
        </row>
        <row r="10">
          <cell r="A10" t="str">
            <v>I1005</v>
          </cell>
          <cell r="B10" t="str">
            <v>AYUDANTE</v>
          </cell>
          <cell r="C10" t="str">
            <v>HS</v>
          </cell>
          <cell r="D10">
            <v>272.19162075454545</v>
          </cell>
          <cell r="E10">
            <v>43709</v>
          </cell>
          <cell r="F10" t="str">
            <v>MO</v>
          </cell>
          <cell r="G10" t="str">
            <v>MANO OBRA</v>
          </cell>
          <cell r="H10" t="str">
            <v>JORNALES</v>
          </cell>
          <cell r="J10" t="str">
            <v>AYD</v>
          </cell>
          <cell r="K10">
            <v>272.19162075454545</v>
          </cell>
        </row>
        <row r="11">
          <cell r="A11" t="str">
            <v>I1008</v>
          </cell>
          <cell r="B11" t="str">
            <v>ALQUILER RETROEXCAVADORA 25 M3/HS INC MAQUINISTA</v>
          </cell>
          <cell r="C11" t="str">
            <v>HS</v>
          </cell>
          <cell r="D11">
            <v>4481.547509542522</v>
          </cell>
          <cell r="E11">
            <v>43709</v>
          </cell>
          <cell r="F11" t="str">
            <v>EQUIPOS</v>
          </cell>
          <cell r="G11" t="str">
            <v>EQUIPOS</v>
          </cell>
          <cell r="H11" t="str">
            <v>MAQUINARIA</v>
          </cell>
          <cell r="J11" t="str">
            <v>EQ62</v>
          </cell>
          <cell r="K11">
            <v>5422.672486546451</v>
          </cell>
          <cell r="L11">
            <v>1</v>
          </cell>
        </row>
        <row r="12">
          <cell r="A12" t="str">
            <v>I1009</v>
          </cell>
          <cell r="B12" t="str">
            <v>ARENA A GRANEL</v>
          </cell>
          <cell r="C12" t="str">
            <v>M3</v>
          </cell>
          <cell r="D12">
            <v>821.1487603305785</v>
          </cell>
          <cell r="E12">
            <v>43709</v>
          </cell>
          <cell r="F12" t="str">
            <v>CODIMAT</v>
          </cell>
          <cell r="G12" t="str">
            <v>MATERIAL</v>
          </cell>
          <cell r="H12" t="str">
            <v>ARIDO</v>
          </cell>
          <cell r="J12" t="str">
            <v>02992</v>
          </cell>
          <cell r="K12">
            <v>993.59</v>
          </cell>
          <cell r="L12">
            <v>1</v>
          </cell>
        </row>
        <row r="13">
          <cell r="A13" t="str">
            <v>I1010</v>
          </cell>
          <cell r="B13" t="str">
            <v>CAL AEREA MILAGRO</v>
          </cell>
          <cell r="C13" t="str">
            <v>KG</v>
          </cell>
          <cell r="D13">
            <v>13.09223140495868</v>
          </cell>
          <cell r="E13">
            <v>43709</v>
          </cell>
          <cell r="F13" t="str">
            <v>ABELSON</v>
          </cell>
          <cell r="G13" t="str">
            <v>MATERIAL</v>
          </cell>
          <cell r="H13" t="str">
            <v>AGLOMERANTES</v>
          </cell>
          <cell r="J13" t="str">
            <v>0000025</v>
          </cell>
          <cell r="K13">
            <v>396.04</v>
          </cell>
          <cell r="L13">
            <v>25</v>
          </cell>
        </row>
        <row r="14">
          <cell r="A14" t="str">
            <v>I1011</v>
          </cell>
          <cell r="B14" t="str">
            <v>ARENA FINA</v>
          </cell>
          <cell r="C14" t="str">
            <v>M3</v>
          </cell>
          <cell r="D14">
            <v>0</v>
          </cell>
          <cell r="E14" t="str">
            <v>VERIFICAR</v>
          </cell>
          <cell r="F14" t="str">
            <v>VIVIENDA</v>
          </cell>
          <cell r="G14" t="str">
            <v>MATERIAL</v>
          </cell>
          <cell r="H14" t="str">
            <v>ARIDO</v>
          </cell>
          <cell r="J14" t="str">
            <v>026-0010</v>
          </cell>
          <cell r="K14">
            <v>0</v>
          </cell>
          <cell r="L14">
            <v>1</v>
          </cell>
        </row>
        <row r="15">
          <cell r="A15" t="str">
            <v>I1012</v>
          </cell>
          <cell r="B15" t="str">
            <v>LADRILLO HUECO 8X18X33</v>
          </cell>
          <cell r="C15" t="str">
            <v>U</v>
          </cell>
          <cell r="D15">
            <v>16.46820661157025</v>
          </cell>
          <cell r="E15">
            <v>43709</v>
          </cell>
          <cell r="F15" t="str">
            <v>ABELSON</v>
          </cell>
          <cell r="G15" t="str">
            <v>MATERIAL</v>
          </cell>
          <cell r="H15" t="str">
            <v>LADRILLO</v>
          </cell>
          <cell r="J15" t="str">
            <v>0000091</v>
          </cell>
          <cell r="K15">
            <v>19926.53</v>
          </cell>
          <cell r="L15">
            <v>1000</v>
          </cell>
        </row>
        <row r="16">
          <cell r="A16" t="str">
            <v>I1013</v>
          </cell>
          <cell r="B16" t="str">
            <v>LADRILLO HUECO 12X18X33</v>
          </cell>
          <cell r="C16" t="str">
            <v>U</v>
          </cell>
          <cell r="D16">
            <v>20.6460826446281</v>
          </cell>
          <cell r="E16">
            <v>43709</v>
          </cell>
          <cell r="F16" t="str">
            <v>ABELSON</v>
          </cell>
          <cell r="G16" t="str">
            <v>MATERIAL</v>
          </cell>
          <cell r="H16" t="str">
            <v>LADRILLO</v>
          </cell>
          <cell r="J16" t="str">
            <v>0000092</v>
          </cell>
          <cell r="K16">
            <v>24981.76</v>
          </cell>
          <cell r="L16">
            <v>1000</v>
          </cell>
        </row>
        <row r="17">
          <cell r="A17" t="str">
            <v>I1014</v>
          </cell>
          <cell r="B17" t="str">
            <v>LADRILLO HUECO 18X18X33</v>
          </cell>
          <cell r="C17" t="str">
            <v>U</v>
          </cell>
          <cell r="D17">
            <v>29.27138016528926</v>
          </cell>
          <cell r="E17">
            <v>43709</v>
          </cell>
          <cell r="F17" t="str">
            <v>ABELSON</v>
          </cell>
          <cell r="G17" t="str">
            <v>MATERIAL</v>
          </cell>
          <cell r="H17" t="str">
            <v>LADRILLO</v>
          </cell>
          <cell r="J17" t="str">
            <v>0000093</v>
          </cell>
          <cell r="K17">
            <v>35418.37</v>
          </cell>
          <cell r="L17">
            <v>1000</v>
          </cell>
        </row>
        <row r="18">
          <cell r="A18" t="str">
            <v>I1015</v>
          </cell>
          <cell r="B18" t="str">
            <v>HORMIGON ELABORADO H21 AS 7</v>
          </cell>
          <cell r="C18" t="str">
            <v>M3</v>
          </cell>
          <cell r="D18">
            <v>5140</v>
          </cell>
          <cell r="E18">
            <v>43709</v>
          </cell>
          <cell r="F18" t="str">
            <v>VIVIENDA</v>
          </cell>
          <cell r="G18" t="str">
            <v>MATERIAL</v>
          </cell>
          <cell r="H18" t="str">
            <v>HORMIGON</v>
          </cell>
          <cell r="J18" t="str">
            <v>544-0130</v>
          </cell>
          <cell r="K18">
            <v>6219.4</v>
          </cell>
          <cell r="L18">
            <v>1</v>
          </cell>
        </row>
        <row r="19">
          <cell r="A19" t="str">
            <v>I1016</v>
          </cell>
          <cell r="B19" t="str">
            <v>HORMIGON ELABORADO H21 AS 15</v>
          </cell>
          <cell r="C19" t="str">
            <v>M3</v>
          </cell>
          <cell r="D19">
            <v>5140</v>
          </cell>
          <cell r="E19">
            <v>43709</v>
          </cell>
          <cell r="F19" t="str">
            <v>VIVIENDA</v>
          </cell>
          <cell r="G19" t="str">
            <v>MATERIAL</v>
          </cell>
          <cell r="H19" t="str">
            <v>HORMIGON</v>
          </cell>
          <cell r="J19" t="str">
            <v>544-0130</v>
          </cell>
          <cell r="K19">
            <v>6219.4</v>
          </cell>
          <cell r="L19">
            <v>1</v>
          </cell>
        </row>
        <row r="20">
          <cell r="A20" t="str">
            <v>I1017</v>
          </cell>
          <cell r="B20" t="str">
            <v>SERVICIO DE BOMBEO</v>
          </cell>
          <cell r="C20" t="str">
            <v>M3</v>
          </cell>
          <cell r="D20">
            <v>260</v>
          </cell>
          <cell r="E20">
            <v>43709</v>
          </cell>
          <cell r="F20" t="str">
            <v>VIVIENDA</v>
          </cell>
          <cell r="G20" t="str">
            <v>SUBCONTRATO</v>
          </cell>
          <cell r="H20" t="str">
            <v>HORMIGON</v>
          </cell>
          <cell r="J20" t="str">
            <v>544-0178</v>
          </cell>
          <cell r="K20">
            <v>314.59999999999997</v>
          </cell>
          <cell r="L20">
            <v>1</v>
          </cell>
        </row>
        <row r="21">
          <cell r="A21" t="str">
            <v>I1018</v>
          </cell>
          <cell r="B21" t="str">
            <v>TRASLADO DE BOMBA HORMIGON</v>
          </cell>
          <cell r="C21" t="str">
            <v>SERV</v>
          </cell>
          <cell r="D21">
            <v>30710</v>
          </cell>
          <cell r="E21">
            <v>43709</v>
          </cell>
          <cell r="F21" t="str">
            <v>VIVIENDA</v>
          </cell>
          <cell r="G21" t="str">
            <v>SUBCONTRATO</v>
          </cell>
          <cell r="H21" t="str">
            <v>HORMIGON</v>
          </cell>
          <cell r="J21" t="str">
            <v>544-0176</v>
          </cell>
          <cell r="K21">
            <v>37159.1</v>
          </cell>
          <cell r="L21">
            <v>1</v>
          </cell>
        </row>
        <row r="22">
          <cell r="A22" t="str">
            <v>I1019</v>
          </cell>
          <cell r="B22" t="str">
            <v>ACERO  ADN420 DIAM 6 MM</v>
          </cell>
          <cell r="C22" t="str">
            <v>TON</v>
          </cell>
          <cell r="D22">
            <v>58500</v>
          </cell>
          <cell r="E22">
            <v>43709</v>
          </cell>
          <cell r="F22" t="str">
            <v>VIVIENDA</v>
          </cell>
          <cell r="G22" t="str">
            <v>MATERIAL</v>
          </cell>
          <cell r="H22" t="str">
            <v>ACERO</v>
          </cell>
          <cell r="J22" t="str">
            <v>700-002</v>
          </cell>
          <cell r="K22">
            <v>70785</v>
          </cell>
          <cell r="L22">
            <v>1</v>
          </cell>
        </row>
        <row r="23">
          <cell r="A23" t="str">
            <v>I1020</v>
          </cell>
          <cell r="B23" t="str">
            <v>ACERO  ADN420 DIAM 8 MM</v>
          </cell>
          <cell r="C23" t="str">
            <v>TON</v>
          </cell>
          <cell r="D23">
            <v>56800</v>
          </cell>
          <cell r="E23">
            <v>43709</v>
          </cell>
          <cell r="F23" t="str">
            <v>VIVIENDA</v>
          </cell>
          <cell r="G23" t="str">
            <v>MATERIAL</v>
          </cell>
          <cell r="H23" t="str">
            <v>ACERO</v>
          </cell>
          <cell r="J23" t="str">
            <v>700-003</v>
          </cell>
          <cell r="K23">
            <v>68728</v>
          </cell>
          <cell r="L23">
            <v>1</v>
          </cell>
        </row>
        <row r="24">
          <cell r="A24" t="str">
            <v>I1021</v>
          </cell>
          <cell r="B24" t="str">
            <v>ACERO  ADN420 DIAM 10 MM</v>
          </cell>
          <cell r="C24" t="str">
            <v>TON</v>
          </cell>
          <cell r="D24">
            <v>56800</v>
          </cell>
          <cell r="E24">
            <v>43709</v>
          </cell>
          <cell r="F24" t="str">
            <v>VIVIENDA</v>
          </cell>
          <cell r="G24" t="str">
            <v>MATERIAL</v>
          </cell>
          <cell r="H24" t="str">
            <v>ACERO</v>
          </cell>
          <cell r="J24" t="str">
            <v>700-004</v>
          </cell>
          <cell r="K24">
            <v>68728</v>
          </cell>
          <cell r="L24">
            <v>1</v>
          </cell>
        </row>
        <row r="25">
          <cell r="A25" t="str">
            <v>I1022</v>
          </cell>
          <cell r="B25" t="str">
            <v>ACERO  ADN420 DIAM 12 MM</v>
          </cell>
          <cell r="C25" t="str">
            <v>TON</v>
          </cell>
          <cell r="D25">
            <v>56800</v>
          </cell>
          <cell r="E25">
            <v>43709</v>
          </cell>
          <cell r="F25" t="str">
            <v>VIVIENDA</v>
          </cell>
          <cell r="G25" t="str">
            <v>MATERIAL</v>
          </cell>
          <cell r="H25" t="str">
            <v>ACERO</v>
          </cell>
          <cell r="J25" t="str">
            <v>700-005</v>
          </cell>
          <cell r="K25">
            <v>68728</v>
          </cell>
          <cell r="L25">
            <v>1</v>
          </cell>
        </row>
        <row r="26">
          <cell r="A26" t="str">
            <v>I1023</v>
          </cell>
          <cell r="B26" t="str">
            <v>ACERO  ADN420 DIAM 16 MM</v>
          </cell>
          <cell r="C26" t="str">
            <v>TON</v>
          </cell>
          <cell r="D26">
            <v>56200</v>
          </cell>
          <cell r="E26">
            <v>43709</v>
          </cell>
          <cell r="F26" t="str">
            <v>VIVIENDA</v>
          </cell>
          <cell r="G26" t="str">
            <v>MATERIAL</v>
          </cell>
          <cell r="H26" t="str">
            <v>ACERO</v>
          </cell>
          <cell r="J26" t="str">
            <v>700-006</v>
          </cell>
          <cell r="K26">
            <v>68002</v>
          </cell>
          <cell r="L26">
            <v>1</v>
          </cell>
        </row>
        <row r="27">
          <cell r="A27" t="str">
            <v>I1024</v>
          </cell>
          <cell r="B27" t="str">
            <v>ACERO  ADN420 DIAM 20 MM</v>
          </cell>
          <cell r="C27" t="str">
            <v>TON</v>
          </cell>
          <cell r="D27">
            <v>56200</v>
          </cell>
          <cell r="E27">
            <v>43709</v>
          </cell>
          <cell r="F27" t="str">
            <v>VIVIENDA</v>
          </cell>
          <cell r="G27" t="str">
            <v>MATERIAL</v>
          </cell>
          <cell r="H27" t="str">
            <v>ACERO</v>
          </cell>
          <cell r="J27" t="str">
            <v>700-007</v>
          </cell>
          <cell r="K27">
            <v>68002</v>
          </cell>
          <cell r="L27">
            <v>1</v>
          </cell>
        </row>
        <row r="28">
          <cell r="A28" t="str">
            <v>I1025</v>
          </cell>
          <cell r="B28" t="str">
            <v>TABLA DE 1" SALIGNA BRUTO</v>
          </cell>
          <cell r="C28" t="str">
            <v>M2</v>
          </cell>
          <cell r="D28">
            <v>149.148347107438</v>
          </cell>
          <cell r="E28">
            <v>43709</v>
          </cell>
          <cell r="F28" t="str">
            <v>VIVIENDA</v>
          </cell>
          <cell r="G28" t="str">
            <v>MATERIAL</v>
          </cell>
          <cell r="H28" t="str">
            <v>MADERAS</v>
          </cell>
          <cell r="J28" t="str">
            <v>160-2260</v>
          </cell>
          <cell r="K28">
            <v>180.46949999999998</v>
          </cell>
          <cell r="L28">
            <v>1</v>
          </cell>
        </row>
        <row r="29">
          <cell r="A29" t="str">
            <v>I1026</v>
          </cell>
          <cell r="B29" t="str">
            <v>TIRANTE 3X3 SALIGNA BRUTO</v>
          </cell>
          <cell r="C29" t="str">
            <v>ML</v>
          </cell>
          <cell r="D29">
            <v>39.74628099173554</v>
          </cell>
          <cell r="E29">
            <v>43709</v>
          </cell>
          <cell r="F29" t="str">
            <v>VIVIENDA</v>
          </cell>
          <cell r="G29" t="str">
            <v>MATERIAL</v>
          </cell>
          <cell r="H29" t="str">
            <v>MADERAS</v>
          </cell>
          <cell r="J29" t="str">
            <v>160-2310</v>
          </cell>
          <cell r="K29">
            <v>48.092999999999996</v>
          </cell>
          <cell r="L29">
            <v>1</v>
          </cell>
        </row>
        <row r="30">
          <cell r="A30" t="str">
            <v>I1027</v>
          </cell>
          <cell r="B30" t="str">
            <v>ALAMBRE NEGRO RECOCIDO N 16</v>
          </cell>
          <cell r="C30" t="str">
            <v>KG</v>
          </cell>
          <cell r="D30">
            <v>165.3305785123967</v>
          </cell>
          <cell r="E30">
            <v>43709</v>
          </cell>
          <cell r="F30" t="str">
            <v>CODIMAT</v>
          </cell>
          <cell r="G30" t="str">
            <v>MATERIAL</v>
          </cell>
          <cell r="H30" t="str">
            <v>FERRETERIA</v>
          </cell>
          <cell r="J30" t="str">
            <v>29897</v>
          </cell>
          <cell r="K30">
            <v>200.05</v>
          </cell>
          <cell r="L30">
            <v>1</v>
          </cell>
        </row>
        <row r="31">
          <cell r="A31" t="str">
            <v>I1028</v>
          </cell>
          <cell r="B31" t="str">
            <v>CLAVOS DE 2"</v>
          </cell>
          <cell r="C31" t="str">
            <v>KG</v>
          </cell>
          <cell r="D31">
            <v>100</v>
          </cell>
          <cell r="E31">
            <v>43709</v>
          </cell>
          <cell r="F31" t="str">
            <v>VIVIENDA</v>
          </cell>
          <cell r="G31" t="str">
            <v>MATERIAL</v>
          </cell>
          <cell r="H31" t="str">
            <v>FERRETERIA</v>
          </cell>
          <cell r="J31" t="str">
            <v>700-020</v>
          </cell>
          <cell r="K31">
            <v>121</v>
          </cell>
          <cell r="L31">
            <v>1</v>
          </cell>
        </row>
        <row r="32">
          <cell r="A32" t="str">
            <v>I1029</v>
          </cell>
          <cell r="B32" t="str">
            <v>OFICIAL ESPECIALIZADO</v>
          </cell>
          <cell r="C32" t="str">
            <v>HS</v>
          </cell>
          <cell r="D32">
            <v>371.6600581545454</v>
          </cell>
          <cell r="E32">
            <v>43709</v>
          </cell>
          <cell r="F32" t="str">
            <v>MO</v>
          </cell>
          <cell r="G32" t="str">
            <v>MANO OBRA</v>
          </cell>
          <cell r="H32" t="str">
            <v>JORNALES</v>
          </cell>
          <cell r="J32" t="str">
            <v>OFE</v>
          </cell>
          <cell r="K32">
            <v>371.6600581545454</v>
          </cell>
        </row>
        <row r="33">
          <cell r="A33" t="str">
            <v>I1030</v>
          </cell>
          <cell r="B33" t="str">
            <v>OFICIAL HORMIGON</v>
          </cell>
          <cell r="C33" t="str">
            <v>HS</v>
          </cell>
          <cell r="D33">
            <v>318.8817811545455</v>
          </cell>
          <cell r="E33">
            <v>43709</v>
          </cell>
          <cell r="F33" t="str">
            <v>MO</v>
          </cell>
          <cell r="G33" t="str">
            <v>MANO OBRA</v>
          </cell>
          <cell r="H33" t="str">
            <v>JORNALES</v>
          </cell>
          <cell r="J33" t="str">
            <v>OF</v>
          </cell>
          <cell r="K33">
            <v>318.8817811545455</v>
          </cell>
        </row>
        <row r="34">
          <cell r="A34" t="str">
            <v>I1031</v>
          </cell>
          <cell r="B34" t="str">
            <v>AYUDANTE HORMIGON</v>
          </cell>
          <cell r="C34" t="str">
            <v>HS</v>
          </cell>
          <cell r="D34">
            <v>272.19162075454545</v>
          </cell>
          <cell r="E34">
            <v>43709</v>
          </cell>
          <cell r="F34" t="str">
            <v>MO</v>
          </cell>
          <cell r="G34" t="str">
            <v>MANO OBRA</v>
          </cell>
          <cell r="H34" t="str">
            <v>JORNALES</v>
          </cell>
          <cell r="J34" t="str">
            <v>AYD</v>
          </cell>
          <cell r="K34">
            <v>272.19162075454545</v>
          </cell>
        </row>
        <row r="35">
          <cell r="A35" t="str">
            <v>I1032</v>
          </cell>
          <cell r="B35" t="str">
            <v>PIEDRA PARTIDA x M3 6-20</v>
          </cell>
          <cell r="C35" t="str">
            <v>M3</v>
          </cell>
          <cell r="D35">
            <v>1972.1999999999998</v>
          </cell>
          <cell r="E35">
            <v>43709</v>
          </cell>
          <cell r="F35" t="str">
            <v>VIVIENDA</v>
          </cell>
          <cell r="G35" t="str">
            <v>MATERIAL</v>
          </cell>
          <cell r="H35" t="str">
            <v>ARIDO</v>
          </cell>
          <cell r="J35" t="str">
            <v>700-030</v>
          </cell>
          <cell r="K35">
            <v>1379.3999999999999</v>
          </cell>
          <cell r="L35">
            <v>0.5780346820809249</v>
          </cell>
        </row>
        <row r="36">
          <cell r="A36" t="str">
            <v>I1033</v>
          </cell>
          <cell r="B36" t="str">
            <v>DERECHO DE CONEXIÓN, AGUA EN ACERA 13 A 32 MM</v>
          </cell>
          <cell r="C36" t="str">
            <v>U</v>
          </cell>
          <cell r="D36">
            <v>2639.648</v>
          </cell>
          <cell r="E36">
            <v>43709</v>
          </cell>
          <cell r="F36" t="str">
            <v>VIVIENDA</v>
          </cell>
          <cell r="G36" t="str">
            <v>SUBCONTRATO</v>
          </cell>
          <cell r="H36" t="str">
            <v>INST. AGUA</v>
          </cell>
          <cell r="J36" t="str">
            <v>580-0960</v>
          </cell>
          <cell r="K36">
            <v>3193.97408</v>
          </cell>
          <cell r="L36">
            <v>1</v>
          </cell>
        </row>
        <row r="37">
          <cell r="A37" t="str">
            <v>I1034</v>
          </cell>
          <cell r="B37" t="str">
            <v>CANO ACQUA-LUMINUM PN-20 20 (1/2) TIRA x 4 mts.</v>
          </cell>
          <cell r="C37" t="str">
            <v>U</v>
          </cell>
          <cell r="D37">
            <v>623.8677685950413</v>
          </cell>
          <cell r="E37">
            <v>43709</v>
          </cell>
          <cell r="F37" t="str">
            <v>ABELSON</v>
          </cell>
          <cell r="G37" t="str">
            <v>MATERIAL</v>
          </cell>
          <cell r="H37" t="str">
            <v>ACQUA</v>
          </cell>
          <cell r="J37" t="str">
            <v>1440013</v>
          </cell>
          <cell r="K37">
            <v>754.88</v>
          </cell>
          <cell r="L37">
            <v>1</v>
          </cell>
        </row>
        <row r="38">
          <cell r="A38" t="str">
            <v>I1035</v>
          </cell>
          <cell r="B38" t="str">
            <v>CANO ACQUA-LUMINUM PN-20 25 (3/4) TIRA x 4 mts.</v>
          </cell>
          <cell r="C38" t="str">
            <v>U</v>
          </cell>
          <cell r="D38">
            <v>971.2892561983472</v>
          </cell>
          <cell r="E38">
            <v>43709</v>
          </cell>
          <cell r="F38" t="str">
            <v>ABELSON</v>
          </cell>
          <cell r="G38" t="str">
            <v>MATERIAL</v>
          </cell>
          <cell r="H38" t="str">
            <v>ACQUA</v>
          </cell>
          <cell r="J38" t="str">
            <v>1440019</v>
          </cell>
          <cell r="K38">
            <v>1175.26</v>
          </cell>
          <cell r="L38">
            <v>1</v>
          </cell>
        </row>
        <row r="39">
          <cell r="A39" t="str">
            <v>I1037</v>
          </cell>
          <cell r="B39" t="str">
            <v>CANO ACQUA-LUMINUM PN-20 32 (1") TIRA x 4 mts.</v>
          </cell>
          <cell r="C39" t="str">
            <v>U</v>
          </cell>
          <cell r="D39">
            <v>1431.9834710743803</v>
          </cell>
          <cell r="E39">
            <v>43709</v>
          </cell>
          <cell r="F39" t="str">
            <v>ABELSON</v>
          </cell>
          <cell r="G39" t="str">
            <v>MATERIAL</v>
          </cell>
          <cell r="H39" t="str">
            <v>ACQUA</v>
          </cell>
          <cell r="J39" t="str">
            <v>1440025</v>
          </cell>
          <cell r="K39">
            <v>1732.7</v>
          </cell>
          <cell r="L39">
            <v>1</v>
          </cell>
        </row>
        <row r="40">
          <cell r="A40" t="str">
            <v>I1038</v>
          </cell>
          <cell r="B40" t="str">
            <v>CANO ACQUA-LUMINUM PN-20 40 (1 1/4) TIRA x 4 mts.</v>
          </cell>
          <cell r="C40" t="str">
            <v>U</v>
          </cell>
          <cell r="D40">
            <v>2208.917355371901</v>
          </cell>
          <cell r="E40">
            <v>43709</v>
          </cell>
          <cell r="F40" t="str">
            <v>ABELSON</v>
          </cell>
          <cell r="G40" t="str">
            <v>MATERIAL</v>
          </cell>
          <cell r="H40" t="str">
            <v>ACQUA</v>
          </cell>
          <cell r="J40" t="str">
            <v>1440032</v>
          </cell>
          <cell r="K40">
            <v>2672.79</v>
          </cell>
          <cell r="L40">
            <v>1</v>
          </cell>
        </row>
        <row r="41">
          <cell r="A41" t="str">
            <v>I1039</v>
          </cell>
          <cell r="B41" t="str">
            <v>CANO ACQUA-LUMINUM PN 20 50 (1 1/2) TIRA x 4 mts.</v>
          </cell>
          <cell r="C41" t="str">
            <v>U</v>
          </cell>
          <cell r="D41">
            <v>2896.8347107438017</v>
          </cell>
          <cell r="E41">
            <v>43709</v>
          </cell>
          <cell r="F41" t="str">
            <v>ABELSON</v>
          </cell>
          <cell r="G41" t="str">
            <v>MATERIAL</v>
          </cell>
          <cell r="H41" t="str">
            <v>ACQUA</v>
          </cell>
          <cell r="J41" t="str">
            <v>1440038</v>
          </cell>
          <cell r="K41">
            <v>3505.17</v>
          </cell>
          <cell r="L41">
            <v>1</v>
          </cell>
        </row>
        <row r="42">
          <cell r="A42" t="str">
            <v>I1040</v>
          </cell>
          <cell r="B42" t="str">
            <v>CANO ACQUA-LUMINUM PN-20 63 (2') TIRA x 4 mts.</v>
          </cell>
          <cell r="C42" t="str">
            <v>U</v>
          </cell>
          <cell r="D42">
            <v>4121.983471074381</v>
          </cell>
          <cell r="E42">
            <v>43709</v>
          </cell>
          <cell r="F42" t="str">
            <v>ABELSON</v>
          </cell>
          <cell r="G42" t="str">
            <v>MATERIAL</v>
          </cell>
          <cell r="H42" t="str">
            <v>ACQUA</v>
          </cell>
          <cell r="J42" t="str">
            <v>1440050</v>
          </cell>
          <cell r="K42">
            <v>4987.6</v>
          </cell>
          <cell r="L42">
            <v>1</v>
          </cell>
        </row>
        <row r="43">
          <cell r="A43" t="str">
            <v>I1041</v>
          </cell>
          <cell r="B43" t="str">
            <v>CANO ACQUA-LUMINUM PN-20 75 (2 1/2) TIRA x 4 mts.</v>
          </cell>
          <cell r="C43" t="str">
            <v>U</v>
          </cell>
          <cell r="D43">
            <v>6754.652892561984</v>
          </cell>
          <cell r="E43">
            <v>43709</v>
          </cell>
          <cell r="F43" t="str">
            <v>ABELSON</v>
          </cell>
          <cell r="G43" t="str">
            <v>MATERIAL</v>
          </cell>
          <cell r="H43" t="str">
            <v>ACQUA</v>
          </cell>
          <cell r="J43" t="str">
            <v>1440064</v>
          </cell>
          <cell r="K43">
            <v>8173.13</v>
          </cell>
          <cell r="L43">
            <v>1</v>
          </cell>
        </row>
        <row r="44">
          <cell r="A44" t="str">
            <v>I1042</v>
          </cell>
          <cell r="B44" t="str">
            <v>CANO ACQUA-LUMINUM PN-20 90 (3') TIRA x 4 mts.</v>
          </cell>
          <cell r="C44" t="str">
            <v>U</v>
          </cell>
          <cell r="D44">
            <v>9111.752066115701</v>
          </cell>
          <cell r="E44">
            <v>43709</v>
          </cell>
          <cell r="F44" t="str">
            <v>ABELSON</v>
          </cell>
          <cell r="G44" t="str">
            <v>MATERIAL</v>
          </cell>
          <cell r="H44" t="str">
            <v>ACQUA</v>
          </cell>
          <cell r="J44" t="str">
            <v>1440075</v>
          </cell>
          <cell r="K44">
            <v>11025.22</v>
          </cell>
          <cell r="L44">
            <v>1</v>
          </cell>
        </row>
        <row r="45">
          <cell r="A45" t="str">
            <v>I1043</v>
          </cell>
          <cell r="B45" t="str">
            <v>CANO ACQUA SYSTEM PN-12 20 AGUA FRIA (1/2)</v>
          </cell>
          <cell r="C45" t="str">
            <v>U</v>
          </cell>
          <cell r="D45">
            <v>263.58677685950414</v>
          </cell>
          <cell r="E45">
            <v>43709</v>
          </cell>
          <cell r="F45" t="str">
            <v>ABELSON</v>
          </cell>
          <cell r="G45" t="str">
            <v>MATERIAL</v>
          </cell>
          <cell r="H45" t="str">
            <v>ACQUA</v>
          </cell>
          <cell r="J45" t="str">
            <v>1440113</v>
          </cell>
          <cell r="K45">
            <v>318.94</v>
          </cell>
          <cell r="L45">
            <v>1</v>
          </cell>
        </row>
        <row r="46">
          <cell r="A46" t="str">
            <v>I1044</v>
          </cell>
          <cell r="B46" t="str">
            <v>CANO ACQUA SYSTEM PN-12 25 AGUA FRIA (3/4)</v>
          </cell>
          <cell r="C46" t="str">
            <v>U</v>
          </cell>
          <cell r="D46">
            <v>379.297520661157</v>
          </cell>
          <cell r="E46">
            <v>43709</v>
          </cell>
          <cell r="F46" t="str">
            <v>ABELSON</v>
          </cell>
          <cell r="G46" t="str">
            <v>MATERIAL</v>
          </cell>
          <cell r="H46" t="str">
            <v>ACQUA</v>
          </cell>
          <cell r="J46" t="str">
            <v>1440119</v>
          </cell>
          <cell r="K46">
            <v>458.95</v>
          </cell>
          <cell r="L46">
            <v>1</v>
          </cell>
        </row>
        <row r="47">
          <cell r="A47" t="str">
            <v>I1045</v>
          </cell>
          <cell r="B47" t="str">
            <v>CANO ACQUA SYSTEM PN-12 32 AGUA FRIA (1")</v>
          </cell>
          <cell r="C47" t="str">
            <v>U</v>
          </cell>
          <cell r="D47">
            <v>567.8264462809918</v>
          </cell>
          <cell r="E47">
            <v>43709</v>
          </cell>
          <cell r="F47" t="str">
            <v>ABELSON</v>
          </cell>
          <cell r="G47" t="str">
            <v>MATERIAL</v>
          </cell>
          <cell r="H47" t="str">
            <v>ACQUA</v>
          </cell>
          <cell r="J47" t="str">
            <v>1440125</v>
          </cell>
          <cell r="K47">
            <v>687.07</v>
          </cell>
          <cell r="L47">
            <v>1</v>
          </cell>
        </row>
        <row r="48">
          <cell r="A48" t="str">
            <v>I1046</v>
          </cell>
          <cell r="B48" t="str">
            <v>CANO ACQUA SYSTEM PN-12 40 AGUA FRIA (1 1/4)</v>
          </cell>
          <cell r="C48" t="str">
            <v>U</v>
          </cell>
          <cell r="D48">
            <v>853.2479338842976</v>
          </cell>
          <cell r="E48">
            <v>43709</v>
          </cell>
          <cell r="F48" t="str">
            <v>ABELSON</v>
          </cell>
          <cell r="G48" t="str">
            <v>MATERIAL</v>
          </cell>
          <cell r="H48" t="str">
            <v>ACQUA</v>
          </cell>
          <cell r="J48" t="str">
            <v>1440132</v>
          </cell>
          <cell r="K48">
            <v>1032.43</v>
          </cell>
          <cell r="L48">
            <v>1</v>
          </cell>
        </row>
        <row r="49">
          <cell r="A49" t="str">
            <v>I1047</v>
          </cell>
          <cell r="B49" t="str">
            <v>CANO ACQUA SYSTEM PN-12 50 AGUA FRIA (1 1/2)</v>
          </cell>
          <cell r="C49" t="str">
            <v>U</v>
          </cell>
          <cell r="D49">
            <v>1083.8595041322315</v>
          </cell>
          <cell r="E49">
            <v>43709</v>
          </cell>
          <cell r="F49" t="str">
            <v>ABELSON</v>
          </cell>
          <cell r="G49" t="str">
            <v>MATERIAL</v>
          </cell>
          <cell r="H49" t="str">
            <v>ACQUA</v>
          </cell>
          <cell r="J49" t="str">
            <v>1440138</v>
          </cell>
          <cell r="K49">
            <v>1311.47</v>
          </cell>
          <cell r="L49">
            <v>1</v>
          </cell>
        </row>
        <row r="50">
          <cell r="A50" t="str">
            <v>I1048</v>
          </cell>
          <cell r="B50" t="str">
            <v>CANO ACQUA SYSTEM PN-12 63 AGUA FRIA (2")</v>
          </cell>
          <cell r="C50" t="str">
            <v>U</v>
          </cell>
          <cell r="D50">
            <v>1499.3223140495868</v>
          </cell>
          <cell r="E50">
            <v>43709</v>
          </cell>
          <cell r="F50" t="str">
            <v>ABELSON</v>
          </cell>
          <cell r="G50" t="str">
            <v>MATERIAL</v>
          </cell>
          <cell r="H50" t="str">
            <v>ACQUA</v>
          </cell>
          <cell r="J50" t="str">
            <v>1440150</v>
          </cell>
          <cell r="K50">
            <v>1814.18</v>
          </cell>
          <cell r="L50">
            <v>1</v>
          </cell>
        </row>
        <row r="51">
          <cell r="A51" t="str">
            <v>I1049</v>
          </cell>
          <cell r="B51" t="str">
            <v>CANO ACQUA SYSTEM PN-12 75 AGUA FRIA (2 1/2)</v>
          </cell>
          <cell r="C51" t="str">
            <v>U</v>
          </cell>
          <cell r="D51">
            <v>2264.7355371900826</v>
          </cell>
          <cell r="E51">
            <v>43709</v>
          </cell>
          <cell r="F51" t="str">
            <v>ABELSON</v>
          </cell>
          <cell r="G51" t="str">
            <v>MATERIAL</v>
          </cell>
          <cell r="H51" t="str">
            <v>ACQUA</v>
          </cell>
          <cell r="J51" t="str">
            <v>1440164</v>
          </cell>
          <cell r="K51">
            <v>2740.33</v>
          </cell>
          <cell r="L51">
            <v>1</v>
          </cell>
        </row>
        <row r="52">
          <cell r="A52" t="str">
            <v>I1050</v>
          </cell>
          <cell r="B52" t="str">
            <v>CANO ACQUA SYSTEM PN-12 90 AGUA FRIA (3")</v>
          </cell>
          <cell r="C52" t="str">
            <v>U</v>
          </cell>
          <cell r="D52">
            <v>3239.2727272727275</v>
          </cell>
          <cell r="E52">
            <v>43709</v>
          </cell>
          <cell r="F52" t="str">
            <v>ABELSON</v>
          </cell>
          <cell r="G52" t="str">
            <v>MATERIAL</v>
          </cell>
          <cell r="H52" t="str">
            <v>ACQUA</v>
          </cell>
          <cell r="J52" t="str">
            <v>1440175</v>
          </cell>
          <cell r="K52">
            <v>3919.52</v>
          </cell>
          <cell r="L52">
            <v>1</v>
          </cell>
        </row>
        <row r="53">
          <cell r="A53" t="str">
            <v>I1051</v>
          </cell>
          <cell r="B53" t="str">
            <v>CANO ACQUA SYSTEM PN-12 110 AGUA FRIA</v>
          </cell>
          <cell r="C53" t="str">
            <v>U</v>
          </cell>
          <cell r="D53">
            <v>4446.239669421488</v>
          </cell>
          <cell r="E53">
            <v>43709</v>
          </cell>
          <cell r="F53" t="str">
            <v>ABELSON</v>
          </cell>
          <cell r="G53" t="str">
            <v>MATERIAL</v>
          </cell>
          <cell r="H53" t="str">
            <v>ACQUA</v>
          </cell>
          <cell r="J53" t="str">
            <v>1440180</v>
          </cell>
          <cell r="K53">
            <v>5379.95</v>
          </cell>
          <cell r="L53">
            <v>1</v>
          </cell>
        </row>
        <row r="54">
          <cell r="A54" t="str">
            <v>I1052</v>
          </cell>
          <cell r="B54" t="str">
            <v>CANO ACQUA SYSTEM PN-20 MAGNUM 20mm A.CALIENTE</v>
          </cell>
          <cell r="C54" t="str">
            <v>U</v>
          </cell>
          <cell r="D54">
            <v>283.1404958677686</v>
          </cell>
          <cell r="E54">
            <v>43709</v>
          </cell>
          <cell r="F54" t="str">
            <v>ABELSON</v>
          </cell>
          <cell r="G54" t="str">
            <v>MATERIAL</v>
          </cell>
          <cell r="H54" t="str">
            <v>ACQUA</v>
          </cell>
          <cell r="J54" t="str">
            <v>1440190</v>
          </cell>
          <cell r="K54">
            <v>342.6</v>
          </cell>
          <cell r="L54">
            <v>1</v>
          </cell>
        </row>
        <row r="55">
          <cell r="A55" t="str">
            <v>I1054</v>
          </cell>
          <cell r="B55" t="str">
            <v>CANO ACQUA SYSTEM PN-20 MAGNUM 25mm A.CALIENTE</v>
          </cell>
          <cell r="C55" t="str">
            <v>U</v>
          </cell>
          <cell r="D55">
            <v>411.7520661157025</v>
          </cell>
          <cell r="E55">
            <v>43709</v>
          </cell>
          <cell r="F55" t="str">
            <v>ABELSON</v>
          </cell>
          <cell r="G55" t="str">
            <v>MATERIAL</v>
          </cell>
          <cell r="H55" t="str">
            <v>ACQUA</v>
          </cell>
          <cell r="J55" t="str">
            <v>1440191</v>
          </cell>
          <cell r="K55">
            <v>498.22</v>
          </cell>
          <cell r="L55">
            <v>1</v>
          </cell>
        </row>
        <row r="56">
          <cell r="A56" t="str">
            <v>I1055</v>
          </cell>
          <cell r="B56" t="str">
            <v>CANO ACQUA SYSTEM PN-20 MAGNUM 32mm A.CALIENTE</v>
          </cell>
          <cell r="C56" t="str">
            <v>U</v>
          </cell>
          <cell r="D56">
            <v>640.4214876033058</v>
          </cell>
          <cell r="E56">
            <v>43709</v>
          </cell>
          <cell r="F56" t="str">
            <v>ABELSON</v>
          </cell>
          <cell r="G56" t="str">
            <v>MATERIAL</v>
          </cell>
          <cell r="H56" t="str">
            <v>ACQUA</v>
          </cell>
          <cell r="J56" t="str">
            <v>1440192</v>
          </cell>
          <cell r="K56">
            <v>774.91</v>
          </cell>
          <cell r="L56">
            <v>1</v>
          </cell>
        </row>
        <row r="57">
          <cell r="A57" t="str">
            <v>I1056</v>
          </cell>
          <cell r="B57" t="str">
            <v>CANO ACQUA SYSTEM PN-20 MAGNUM 40mm A.CALIENTE</v>
          </cell>
          <cell r="C57" t="str">
            <v>U</v>
          </cell>
          <cell r="D57">
            <v>966.297520661157</v>
          </cell>
          <cell r="E57">
            <v>43709</v>
          </cell>
          <cell r="F57" t="str">
            <v>ABELSON</v>
          </cell>
          <cell r="G57" t="str">
            <v>MATERIAL</v>
          </cell>
          <cell r="H57" t="str">
            <v>ACQUA</v>
          </cell>
          <cell r="J57" t="str">
            <v>1440193</v>
          </cell>
          <cell r="K57">
            <v>1169.22</v>
          </cell>
          <cell r="L57">
            <v>1</v>
          </cell>
        </row>
        <row r="58">
          <cell r="A58" t="str">
            <v>I1057</v>
          </cell>
          <cell r="B58" t="str">
            <v>CANO ACQUA SYSTEM PN-20 MAGNUM 50mm A.CALIENTE</v>
          </cell>
          <cell r="C58" t="str">
            <v>U</v>
          </cell>
          <cell r="D58">
            <v>1275.9669421487604</v>
          </cell>
          <cell r="E58">
            <v>43709</v>
          </cell>
          <cell r="F58" t="str">
            <v>ABELSON</v>
          </cell>
          <cell r="G58" t="str">
            <v>MATERIAL</v>
          </cell>
          <cell r="H58" t="str">
            <v>ACQUA</v>
          </cell>
          <cell r="J58" t="str">
            <v>1440194</v>
          </cell>
          <cell r="K58">
            <v>1543.92</v>
          </cell>
          <cell r="L58">
            <v>1</v>
          </cell>
        </row>
        <row r="59">
          <cell r="A59" t="str">
            <v>I1058</v>
          </cell>
          <cell r="B59" t="str">
            <v>CANO ACQUA SYSTEM PN-20 MAGNUM 63mm A.CALIENTE</v>
          </cell>
          <cell r="C59" t="str">
            <v>U</v>
          </cell>
          <cell r="D59">
            <v>1799.4049586776862</v>
          </cell>
          <cell r="E59">
            <v>43709</v>
          </cell>
          <cell r="F59" t="str">
            <v>ABELSON</v>
          </cell>
          <cell r="G59" t="str">
            <v>MATERIAL</v>
          </cell>
          <cell r="H59" t="str">
            <v>ACQUA</v>
          </cell>
          <cell r="J59" t="str">
            <v>1440195</v>
          </cell>
          <cell r="K59">
            <v>2177.28</v>
          </cell>
          <cell r="L59">
            <v>1</v>
          </cell>
        </row>
        <row r="60">
          <cell r="A60" t="str">
            <v>I1059</v>
          </cell>
          <cell r="B60" t="str">
            <v>CANO ACQUA SYSTEM PN-20 MAGNUM 75mm A.CALIENTE</v>
          </cell>
          <cell r="C60" t="str">
            <v>U</v>
          </cell>
          <cell r="D60">
            <v>3760.9917355371904</v>
          </cell>
          <cell r="E60">
            <v>43709</v>
          </cell>
          <cell r="F60" t="str">
            <v>ABELSON</v>
          </cell>
          <cell r="G60" t="str">
            <v>MATERIAL</v>
          </cell>
          <cell r="H60" t="str">
            <v>ACQUA</v>
          </cell>
          <cell r="J60" t="str">
            <v>1440196</v>
          </cell>
          <cell r="K60">
            <v>4550.8</v>
          </cell>
          <cell r="L60">
            <v>1</v>
          </cell>
        </row>
        <row r="61">
          <cell r="A61" t="str">
            <v>I1060</v>
          </cell>
          <cell r="B61" t="str">
            <v>CANO ACQUA SYSTEM PN-20 MAGNUM 90mm A.CALIENTE</v>
          </cell>
          <cell r="C61" t="str">
            <v>U</v>
          </cell>
          <cell r="D61">
            <v>5257.107438016529</v>
          </cell>
          <cell r="E61">
            <v>43709</v>
          </cell>
          <cell r="F61" t="str">
            <v>ABELSON</v>
          </cell>
          <cell r="G61" t="str">
            <v>MATERIAL</v>
          </cell>
          <cell r="H61" t="str">
            <v>ACQUA</v>
          </cell>
          <cell r="J61" t="str">
            <v>1440197</v>
          </cell>
          <cell r="K61">
            <v>6361.1</v>
          </cell>
          <cell r="L61">
            <v>1</v>
          </cell>
        </row>
        <row r="62">
          <cell r="A62" t="str">
            <v>I1061</v>
          </cell>
          <cell r="B62" t="str">
            <v>CANO ACQUA SYSTEM PN-20 MAGNUM 110mm A.CALIENTE</v>
          </cell>
          <cell r="C62" t="str">
            <v>U</v>
          </cell>
          <cell r="D62">
            <v>6369.438016528926</v>
          </cell>
          <cell r="E62">
            <v>43709</v>
          </cell>
          <cell r="F62" t="str">
            <v>ABELSON</v>
          </cell>
          <cell r="G62" t="str">
            <v>MATERIAL</v>
          </cell>
          <cell r="H62" t="str">
            <v>ACQUA</v>
          </cell>
          <cell r="J62" t="str">
            <v>1440199</v>
          </cell>
          <cell r="K62">
            <v>7707.02</v>
          </cell>
          <cell r="L62">
            <v>1</v>
          </cell>
        </row>
        <row r="63">
          <cell r="A63" t="str">
            <v>I1062</v>
          </cell>
          <cell r="B63" t="str">
            <v>CANO ACQUA SYSTEM PN-25 20 A.CALIENTE (1/2)</v>
          </cell>
          <cell r="C63" t="str">
            <v>U</v>
          </cell>
          <cell r="D63">
            <v>317.3719008264463</v>
          </cell>
          <cell r="E63">
            <v>43709</v>
          </cell>
          <cell r="F63" t="str">
            <v>ABELSON</v>
          </cell>
          <cell r="G63" t="str">
            <v>MATERIAL</v>
          </cell>
          <cell r="H63" t="str">
            <v>ACQUA</v>
          </cell>
          <cell r="J63" t="str">
            <v>1440213</v>
          </cell>
          <cell r="K63">
            <v>384.02</v>
          </cell>
          <cell r="L63">
            <v>1</v>
          </cell>
        </row>
        <row r="64">
          <cell r="A64" t="str">
            <v>I1063</v>
          </cell>
          <cell r="B64" t="str">
            <v>CANO ACQUA SYSTEM PN-25 25 A.CALIENTE (3/4)</v>
          </cell>
          <cell r="C64" t="str">
            <v>U</v>
          </cell>
          <cell r="D64">
            <v>459.37190082644634</v>
          </cell>
          <cell r="E64">
            <v>43709</v>
          </cell>
          <cell r="F64" t="str">
            <v>ABELSON</v>
          </cell>
          <cell r="G64" t="str">
            <v>MATERIAL</v>
          </cell>
          <cell r="H64" t="str">
            <v>ACQUA</v>
          </cell>
          <cell r="J64" t="str">
            <v>1440219</v>
          </cell>
          <cell r="K64">
            <v>555.84</v>
          </cell>
          <cell r="L64">
            <v>1</v>
          </cell>
        </row>
        <row r="65">
          <cell r="A65" t="str">
            <v>I1064</v>
          </cell>
          <cell r="B65" t="str">
            <v>CANO ACQUA SYSTEM PN-25 32 A.CALIENTE (1")</v>
          </cell>
          <cell r="C65" t="str">
            <v>U</v>
          </cell>
          <cell r="D65">
            <v>711.5619834710744</v>
          </cell>
          <cell r="E65">
            <v>43709</v>
          </cell>
          <cell r="F65" t="str">
            <v>ABELSON</v>
          </cell>
          <cell r="G65" t="str">
            <v>MATERIAL</v>
          </cell>
          <cell r="H65" t="str">
            <v>ACQUA</v>
          </cell>
          <cell r="J65" t="str">
            <v>1440225</v>
          </cell>
          <cell r="K65">
            <v>860.99</v>
          </cell>
          <cell r="L65">
            <v>1</v>
          </cell>
        </row>
        <row r="66">
          <cell r="A66" t="str">
            <v>I1065</v>
          </cell>
          <cell r="B66" t="str">
            <v>CANO ACQUA SYSTEM PN-25 40 A.CALIENTE (1 1/4)</v>
          </cell>
          <cell r="C66" t="str">
            <v>U</v>
          </cell>
          <cell r="D66">
            <v>1083.8595041322315</v>
          </cell>
          <cell r="E66">
            <v>43709</v>
          </cell>
          <cell r="F66" t="str">
            <v>ABELSON</v>
          </cell>
          <cell r="G66" t="str">
            <v>MATERIAL</v>
          </cell>
          <cell r="H66" t="str">
            <v>ACQUA</v>
          </cell>
          <cell r="J66" t="str">
            <v>1440232</v>
          </cell>
          <cell r="K66">
            <v>1311.47</v>
          </cell>
          <cell r="L66">
            <v>1</v>
          </cell>
        </row>
        <row r="67">
          <cell r="A67" t="str">
            <v>I1066</v>
          </cell>
          <cell r="B67" t="str">
            <v>CANO ACQUA SYSTEM PN-25 50 A.CALIENTE (1 1/2)</v>
          </cell>
          <cell r="C67" t="str">
            <v>U</v>
          </cell>
          <cell r="D67">
            <v>1434.6776859504132</v>
          </cell>
          <cell r="E67">
            <v>43709</v>
          </cell>
          <cell r="F67" t="str">
            <v>ABELSON</v>
          </cell>
          <cell r="G67" t="str">
            <v>MATERIAL</v>
          </cell>
          <cell r="H67" t="str">
            <v>ACQUA</v>
          </cell>
          <cell r="J67" t="str">
            <v>1440238</v>
          </cell>
          <cell r="K67">
            <v>1735.96</v>
          </cell>
          <cell r="L67">
            <v>1</v>
          </cell>
        </row>
        <row r="68">
          <cell r="A68" t="str">
            <v>I1067</v>
          </cell>
          <cell r="B68" t="str">
            <v>CANO ACQUA SYSTEM PN-25 63 A.CALIENTE (2")</v>
          </cell>
          <cell r="C68" t="str">
            <v>U</v>
          </cell>
          <cell r="D68">
            <v>2012.4793388429753</v>
          </cell>
          <cell r="E68">
            <v>43709</v>
          </cell>
          <cell r="F68" t="str">
            <v>ABELSON</v>
          </cell>
          <cell r="G68" t="str">
            <v>MATERIAL</v>
          </cell>
          <cell r="H68" t="str">
            <v>ACQUA</v>
          </cell>
          <cell r="J68" t="str">
            <v>1440250</v>
          </cell>
          <cell r="K68">
            <v>2435.1</v>
          </cell>
          <cell r="L68">
            <v>1</v>
          </cell>
        </row>
        <row r="69">
          <cell r="A69" t="str">
            <v>I1068</v>
          </cell>
          <cell r="B69" t="str">
            <v>CANO ACQUA SYSTEM PN-25 75 A.CALIENTE (2 1/2)</v>
          </cell>
          <cell r="C69" t="str">
            <v>U</v>
          </cell>
          <cell r="D69">
            <v>4273.123966942148</v>
          </cell>
          <cell r="E69">
            <v>43709</v>
          </cell>
          <cell r="F69" t="str">
            <v>ABELSON</v>
          </cell>
          <cell r="G69" t="str">
            <v>MATERIAL</v>
          </cell>
          <cell r="H69" t="str">
            <v>ACQUA</v>
          </cell>
          <cell r="J69" t="str">
            <v>1440264</v>
          </cell>
          <cell r="K69">
            <v>5170.48</v>
          </cell>
          <cell r="L69">
            <v>1</v>
          </cell>
        </row>
        <row r="70">
          <cell r="A70" t="str">
            <v>I1069</v>
          </cell>
          <cell r="B70" t="str">
            <v>CANO ACQUA SYSTEM PN-25 90 A.CALIENTE (3")</v>
          </cell>
          <cell r="C70" t="str">
            <v>U</v>
          </cell>
          <cell r="D70">
            <v>5974.628099173554</v>
          </cell>
          <cell r="E70">
            <v>43709</v>
          </cell>
          <cell r="F70" t="str">
            <v>ABELSON</v>
          </cell>
          <cell r="G70" t="str">
            <v>MATERIAL</v>
          </cell>
          <cell r="H70" t="str">
            <v>ACQUA</v>
          </cell>
          <cell r="J70" t="str">
            <v>1440275</v>
          </cell>
          <cell r="K70">
            <v>7229.3</v>
          </cell>
          <cell r="L70">
            <v>1</v>
          </cell>
        </row>
        <row r="71">
          <cell r="A71" t="str">
            <v>I1070</v>
          </cell>
          <cell r="B71" t="str">
            <v>UNION DE 20 ACQUA SYSTEM (1/2)</v>
          </cell>
          <cell r="C71" t="str">
            <v>U</v>
          </cell>
          <cell r="D71">
            <v>12.338842975206612</v>
          </cell>
          <cell r="E71">
            <v>43709</v>
          </cell>
          <cell r="F71" t="str">
            <v>ABELSON</v>
          </cell>
          <cell r="G71" t="str">
            <v>MATERIAL</v>
          </cell>
          <cell r="H71" t="str">
            <v>ACQUA</v>
          </cell>
          <cell r="J71" t="str">
            <v>1440313</v>
          </cell>
          <cell r="K71">
            <v>14.93</v>
          </cell>
          <cell r="L71">
            <v>1</v>
          </cell>
        </row>
        <row r="72">
          <cell r="A72" t="str">
            <v>I1071</v>
          </cell>
          <cell r="B72" t="str">
            <v>UNION DE 25 ACQUA SYSTEM (3/4)</v>
          </cell>
          <cell r="C72" t="str">
            <v>U</v>
          </cell>
          <cell r="D72">
            <v>21.297520661157026</v>
          </cell>
          <cell r="E72">
            <v>43709</v>
          </cell>
          <cell r="F72" t="str">
            <v>ABELSON</v>
          </cell>
          <cell r="G72" t="str">
            <v>MATERIAL</v>
          </cell>
          <cell r="H72" t="str">
            <v>ACQUA</v>
          </cell>
          <cell r="J72" t="str">
            <v>1440319</v>
          </cell>
          <cell r="K72">
            <v>25.77</v>
          </cell>
          <cell r="L72">
            <v>1</v>
          </cell>
        </row>
        <row r="73">
          <cell r="A73" t="str">
            <v>I1072</v>
          </cell>
          <cell r="B73" t="str">
            <v>UNION DE 32 ACQUA SYSTEM (1")</v>
          </cell>
          <cell r="C73" t="str">
            <v>U</v>
          </cell>
          <cell r="D73">
            <v>30.3305785123967</v>
          </cell>
          <cell r="E73">
            <v>43709</v>
          </cell>
          <cell r="F73" t="str">
            <v>ABELSON</v>
          </cell>
          <cell r="G73" t="str">
            <v>MATERIAL</v>
          </cell>
          <cell r="H73" t="str">
            <v>ACQUA</v>
          </cell>
          <cell r="J73" t="str">
            <v>1440325</v>
          </cell>
          <cell r="K73">
            <v>36.7</v>
          </cell>
          <cell r="L73">
            <v>1</v>
          </cell>
        </row>
        <row r="74">
          <cell r="A74" t="str">
            <v>I1073</v>
          </cell>
          <cell r="B74" t="str">
            <v>UNION DE 40 ACQUA SYSTEM (1 1/4)</v>
          </cell>
          <cell r="C74" t="str">
            <v>U</v>
          </cell>
          <cell r="D74">
            <v>67.54545454545455</v>
          </cell>
          <cell r="E74">
            <v>43709</v>
          </cell>
          <cell r="F74" t="str">
            <v>ABELSON</v>
          </cell>
          <cell r="G74" t="str">
            <v>MATERIAL</v>
          </cell>
          <cell r="H74" t="str">
            <v>ACQUA</v>
          </cell>
          <cell r="J74" t="str">
            <v>1440332</v>
          </cell>
          <cell r="K74">
            <v>81.73</v>
          </cell>
          <cell r="L74">
            <v>1</v>
          </cell>
        </row>
        <row r="75">
          <cell r="A75" t="str">
            <v>I1074</v>
          </cell>
          <cell r="B75" t="str">
            <v>UNION DE 50 ACQUA SYSTEM (1 1/2)</v>
          </cell>
          <cell r="C75" t="str">
            <v>U</v>
          </cell>
          <cell r="D75">
            <v>107.45454545454547</v>
          </cell>
          <cell r="E75">
            <v>43709</v>
          </cell>
          <cell r="F75" t="str">
            <v>ABELSON</v>
          </cell>
          <cell r="G75" t="str">
            <v>MATERIAL</v>
          </cell>
          <cell r="H75" t="str">
            <v>ACQUA</v>
          </cell>
          <cell r="J75" t="str">
            <v>1440338</v>
          </cell>
          <cell r="K75">
            <v>130.02</v>
          </cell>
          <cell r="L75">
            <v>1</v>
          </cell>
        </row>
        <row r="76">
          <cell r="A76" t="str">
            <v>I1075</v>
          </cell>
          <cell r="B76" t="str">
            <v>UNION DE 63 ACQUA SYSTEM (2")</v>
          </cell>
          <cell r="C76" t="str">
            <v>U</v>
          </cell>
          <cell r="D76">
            <v>198.099173553719</v>
          </cell>
          <cell r="E76">
            <v>43709</v>
          </cell>
          <cell r="F76" t="str">
            <v>ABELSON</v>
          </cell>
          <cell r="G76" t="str">
            <v>MATERIAL</v>
          </cell>
          <cell r="H76" t="str">
            <v>ACQUA</v>
          </cell>
          <cell r="J76" t="str">
            <v>1440350</v>
          </cell>
          <cell r="K76">
            <v>239.7</v>
          </cell>
          <cell r="L76">
            <v>1</v>
          </cell>
        </row>
        <row r="77">
          <cell r="A77" t="str">
            <v>I1076</v>
          </cell>
          <cell r="B77" t="str">
            <v>UNION DE 75 ACQUA SYSTEM (2 1/2)</v>
          </cell>
          <cell r="C77" t="str">
            <v>U</v>
          </cell>
          <cell r="D77">
            <v>449.5206611570248</v>
          </cell>
          <cell r="E77">
            <v>43709</v>
          </cell>
          <cell r="F77" t="str">
            <v>ABELSON</v>
          </cell>
          <cell r="G77" t="str">
            <v>MATERIAL</v>
          </cell>
          <cell r="H77" t="str">
            <v>ACQUA</v>
          </cell>
          <cell r="J77" t="str">
            <v>1440364</v>
          </cell>
          <cell r="K77">
            <v>543.92</v>
          </cell>
          <cell r="L77">
            <v>1</v>
          </cell>
        </row>
        <row r="78">
          <cell r="A78" t="str">
            <v>I1077</v>
          </cell>
          <cell r="B78" t="str">
            <v>UNION DE 90 ACQUA SYSTEM (3")</v>
          </cell>
          <cell r="C78" t="str">
            <v>U</v>
          </cell>
          <cell r="D78">
            <v>730.8429752066116</v>
          </cell>
          <cell r="E78">
            <v>43709</v>
          </cell>
          <cell r="F78" t="str">
            <v>ABELSON</v>
          </cell>
          <cell r="G78" t="str">
            <v>MATERIAL</v>
          </cell>
          <cell r="H78" t="str">
            <v>ACQUA</v>
          </cell>
          <cell r="J78" t="str">
            <v>1440375</v>
          </cell>
          <cell r="K78">
            <v>884.32</v>
          </cell>
          <cell r="L78">
            <v>1</v>
          </cell>
        </row>
        <row r="79">
          <cell r="A79" t="str">
            <v>I1078</v>
          </cell>
          <cell r="B79" t="str">
            <v>UNION DE 110 ACQUA SYSTEM</v>
          </cell>
          <cell r="C79" t="str">
            <v>U</v>
          </cell>
          <cell r="D79">
            <v>1076.611570247934</v>
          </cell>
          <cell r="E79">
            <v>43709</v>
          </cell>
          <cell r="F79" t="str">
            <v>ABELSON</v>
          </cell>
          <cell r="G79" t="str">
            <v>MATERIAL</v>
          </cell>
          <cell r="H79" t="str">
            <v>ACQUA</v>
          </cell>
          <cell r="J79" t="str">
            <v>1440399</v>
          </cell>
          <cell r="K79">
            <v>1302.7</v>
          </cell>
          <cell r="L79">
            <v>1</v>
          </cell>
        </row>
        <row r="80">
          <cell r="A80" t="str">
            <v>I1079</v>
          </cell>
          <cell r="B80" t="str">
            <v>CURVA DE 20 A 90 ACQUA SYSTEM (1/2)</v>
          </cell>
          <cell r="C80" t="str">
            <v>U</v>
          </cell>
          <cell r="D80">
            <v>53.45454545454546</v>
          </cell>
          <cell r="E80">
            <v>43709</v>
          </cell>
          <cell r="F80" t="str">
            <v>ABELSON</v>
          </cell>
          <cell r="G80" t="str">
            <v>MATERIAL</v>
          </cell>
          <cell r="H80" t="str">
            <v>ACQUA</v>
          </cell>
          <cell r="J80" t="str">
            <v>1440413</v>
          </cell>
          <cell r="K80">
            <v>64.68</v>
          </cell>
          <cell r="L80">
            <v>1</v>
          </cell>
        </row>
        <row r="81">
          <cell r="A81" t="str">
            <v>I1080</v>
          </cell>
          <cell r="B81" t="str">
            <v>CURVA DE 25 A 90 ACQUA SYSTEM (3/4)</v>
          </cell>
          <cell r="C81" t="str">
            <v>U</v>
          </cell>
          <cell r="D81">
            <v>76.11570247933884</v>
          </cell>
          <cell r="E81">
            <v>43709</v>
          </cell>
          <cell r="F81" t="str">
            <v>ABELSON</v>
          </cell>
          <cell r="G81" t="str">
            <v>MATERIAL</v>
          </cell>
          <cell r="H81" t="str">
            <v>ACQUA</v>
          </cell>
          <cell r="J81" t="str">
            <v>1440419</v>
          </cell>
          <cell r="K81">
            <v>92.1</v>
          </cell>
          <cell r="L81">
            <v>1</v>
          </cell>
        </row>
        <row r="82">
          <cell r="A82" t="str">
            <v>I1081</v>
          </cell>
          <cell r="B82" t="str">
            <v>CURVA DE 32 A 90 ACQUA SYSTEM (1")</v>
          </cell>
          <cell r="C82" t="str">
            <v>U</v>
          </cell>
          <cell r="D82">
            <v>107.6611570247934</v>
          </cell>
          <cell r="E82">
            <v>43709</v>
          </cell>
          <cell r="F82" t="str">
            <v>ABELSON</v>
          </cell>
          <cell r="G82" t="str">
            <v>MATERIAL</v>
          </cell>
          <cell r="H82" t="str">
            <v>ACQUA</v>
          </cell>
          <cell r="J82" t="str">
            <v>1440425</v>
          </cell>
          <cell r="K82">
            <v>130.27</v>
          </cell>
          <cell r="L82">
            <v>1</v>
          </cell>
        </row>
        <row r="83">
          <cell r="A83" t="str">
            <v>I1082</v>
          </cell>
          <cell r="B83" t="str">
            <v>CODO MH DE 20 A 45 ACQUA SYSTEM</v>
          </cell>
          <cell r="C83" t="str">
            <v>U</v>
          </cell>
          <cell r="D83">
            <v>31.66942148760331</v>
          </cell>
          <cell r="E83">
            <v>43709</v>
          </cell>
          <cell r="F83" t="str">
            <v>ABELSON</v>
          </cell>
          <cell r="G83" t="str">
            <v>MATERIAL</v>
          </cell>
          <cell r="H83" t="str">
            <v>ACQUA</v>
          </cell>
          <cell r="J83" t="str">
            <v>1440500</v>
          </cell>
          <cell r="K83">
            <v>38.32</v>
          </cell>
          <cell r="L83">
            <v>1</v>
          </cell>
        </row>
        <row r="84">
          <cell r="A84" t="str">
            <v>I1083</v>
          </cell>
          <cell r="B84" t="str">
            <v>CODO MH DE 25 A 45 ACQUA SYSTEM</v>
          </cell>
          <cell r="C84" t="str">
            <v>U</v>
          </cell>
          <cell r="D84">
            <v>41.64462809917355</v>
          </cell>
          <cell r="E84">
            <v>43709</v>
          </cell>
          <cell r="F84" t="str">
            <v>ABELSON</v>
          </cell>
          <cell r="G84" t="str">
            <v>MATERIAL</v>
          </cell>
          <cell r="H84" t="str">
            <v>ACQUA</v>
          </cell>
          <cell r="J84" t="str">
            <v>1440501</v>
          </cell>
          <cell r="K84">
            <v>50.39</v>
          </cell>
          <cell r="L84">
            <v>1</v>
          </cell>
        </row>
        <row r="85">
          <cell r="A85" t="str">
            <v>I1084</v>
          </cell>
          <cell r="B85" t="str">
            <v>CODO MH DE 32 A 45 ACQUA SYSTEM</v>
          </cell>
          <cell r="C85" t="str">
            <v>U</v>
          </cell>
          <cell r="D85">
            <v>61.421487603305785</v>
          </cell>
          <cell r="E85">
            <v>43709</v>
          </cell>
          <cell r="F85" t="str">
            <v>ABELSON</v>
          </cell>
          <cell r="G85" t="str">
            <v>MATERIAL</v>
          </cell>
          <cell r="H85" t="str">
            <v>ACQUA</v>
          </cell>
          <cell r="J85" t="str">
            <v>1440502</v>
          </cell>
          <cell r="K85">
            <v>74.32</v>
          </cell>
          <cell r="L85">
            <v>1</v>
          </cell>
        </row>
        <row r="86">
          <cell r="A86" t="str">
            <v>I1085</v>
          </cell>
          <cell r="B86" t="str">
            <v>CODO DE 20 A 45 ACQUA SYSTEM (1/2)</v>
          </cell>
          <cell r="C86" t="str">
            <v>U</v>
          </cell>
          <cell r="D86">
            <v>31.305785123966945</v>
          </cell>
          <cell r="E86">
            <v>43709</v>
          </cell>
          <cell r="F86" t="str">
            <v>ABELSON</v>
          </cell>
          <cell r="G86" t="str">
            <v>MATERIAL</v>
          </cell>
          <cell r="H86" t="str">
            <v>ACQUA</v>
          </cell>
          <cell r="J86" t="str">
            <v>1440513</v>
          </cell>
          <cell r="K86">
            <v>37.88</v>
          </cell>
          <cell r="L86">
            <v>1</v>
          </cell>
        </row>
        <row r="87">
          <cell r="A87" t="str">
            <v>I1086</v>
          </cell>
          <cell r="B87" t="str">
            <v>CODO DE 25 A 45 ACQUA SYSTEM (3/4)</v>
          </cell>
          <cell r="C87" t="str">
            <v>U</v>
          </cell>
          <cell r="D87">
            <v>39.81818181818182</v>
          </cell>
          <cell r="E87">
            <v>43709</v>
          </cell>
          <cell r="F87" t="str">
            <v>ABELSON</v>
          </cell>
          <cell r="G87" t="str">
            <v>MATERIAL</v>
          </cell>
          <cell r="H87" t="str">
            <v>ACQUA</v>
          </cell>
          <cell r="J87" t="str">
            <v>1440519</v>
          </cell>
          <cell r="K87">
            <v>48.18</v>
          </cell>
          <cell r="L87">
            <v>1</v>
          </cell>
        </row>
        <row r="88">
          <cell r="A88" t="str">
            <v>I1087</v>
          </cell>
          <cell r="B88" t="str">
            <v>CODO DE 32 A 45 ACQUA SYSTEM (1")</v>
          </cell>
          <cell r="C88" t="str">
            <v>U</v>
          </cell>
          <cell r="D88">
            <v>59.04132231404959</v>
          </cell>
          <cell r="E88">
            <v>43709</v>
          </cell>
          <cell r="F88" t="str">
            <v>ABELSON</v>
          </cell>
          <cell r="G88" t="str">
            <v>MATERIAL</v>
          </cell>
          <cell r="H88" t="str">
            <v>ACQUA</v>
          </cell>
          <cell r="J88" t="str">
            <v>1440525</v>
          </cell>
          <cell r="K88">
            <v>71.44</v>
          </cell>
          <cell r="L88">
            <v>1</v>
          </cell>
        </row>
        <row r="89">
          <cell r="A89" t="str">
            <v>I1088</v>
          </cell>
          <cell r="B89" t="str">
            <v>CODO DE 40 A 45 ACQUA SYSTEM (1 1/4)</v>
          </cell>
          <cell r="C89" t="str">
            <v>U</v>
          </cell>
          <cell r="D89">
            <v>113.22314049586777</v>
          </cell>
          <cell r="E89">
            <v>43709</v>
          </cell>
          <cell r="F89" t="str">
            <v>ABELSON</v>
          </cell>
          <cell r="G89" t="str">
            <v>MATERIAL</v>
          </cell>
          <cell r="H89" t="str">
            <v>ACQUA</v>
          </cell>
          <cell r="J89" t="str">
            <v>1440532</v>
          </cell>
          <cell r="K89">
            <v>137</v>
          </cell>
          <cell r="L89">
            <v>1</v>
          </cell>
        </row>
        <row r="90">
          <cell r="A90" t="str">
            <v>I1089</v>
          </cell>
          <cell r="B90" t="str">
            <v>CODO DE 50 A 45 ACQUA SYSTEM (1 1/2)</v>
          </cell>
          <cell r="C90" t="str">
            <v>U</v>
          </cell>
          <cell r="D90">
            <v>198.099173553719</v>
          </cell>
          <cell r="E90">
            <v>43709</v>
          </cell>
          <cell r="F90" t="str">
            <v>ABELSON</v>
          </cell>
          <cell r="G90" t="str">
            <v>MATERIAL</v>
          </cell>
          <cell r="H90" t="str">
            <v>ACQUA</v>
          </cell>
          <cell r="J90" t="str">
            <v>1440538</v>
          </cell>
          <cell r="K90">
            <v>239.7</v>
          </cell>
          <cell r="L90">
            <v>1</v>
          </cell>
        </row>
        <row r="91">
          <cell r="A91" t="str">
            <v>I1090</v>
          </cell>
          <cell r="B91" t="str">
            <v>CODO DE 63 A 45 ACQUA SYSTEM (2")</v>
          </cell>
          <cell r="C91" t="str">
            <v>U</v>
          </cell>
          <cell r="D91">
            <v>311.3884297520661</v>
          </cell>
          <cell r="E91">
            <v>43709</v>
          </cell>
          <cell r="F91" t="str">
            <v>ABELSON</v>
          </cell>
          <cell r="G91" t="str">
            <v>MATERIAL</v>
          </cell>
          <cell r="H91" t="str">
            <v>ACQUA</v>
          </cell>
          <cell r="J91" t="str">
            <v>1440550</v>
          </cell>
          <cell r="K91">
            <v>376.78</v>
          </cell>
          <cell r="L91">
            <v>1</v>
          </cell>
        </row>
        <row r="92">
          <cell r="A92" t="str">
            <v>I1091</v>
          </cell>
          <cell r="B92" t="str">
            <v>CODO DE 75 A 45 ACQUA SYSTEM (2 1/2)</v>
          </cell>
          <cell r="C92" t="str">
            <v>U</v>
          </cell>
          <cell r="D92">
            <v>647.8512396694215</v>
          </cell>
          <cell r="E92">
            <v>43709</v>
          </cell>
          <cell r="F92" t="str">
            <v>ABELSON</v>
          </cell>
          <cell r="G92" t="str">
            <v>MATERIAL</v>
          </cell>
          <cell r="H92" t="str">
            <v>ACQUA</v>
          </cell>
          <cell r="J92" t="str">
            <v>1440564</v>
          </cell>
          <cell r="K92">
            <v>783.9</v>
          </cell>
          <cell r="L92">
            <v>1</v>
          </cell>
        </row>
        <row r="93">
          <cell r="A93" t="str">
            <v>I1092</v>
          </cell>
          <cell r="B93" t="str">
            <v>CODO MH DE 20 A 90 ACQUA SYSTEM</v>
          </cell>
          <cell r="C93" t="str">
            <v>U</v>
          </cell>
          <cell r="D93">
            <v>19.75206611570248</v>
          </cell>
          <cell r="E93">
            <v>43709</v>
          </cell>
          <cell r="F93" t="str">
            <v>ABELSON</v>
          </cell>
          <cell r="G93" t="str">
            <v>MATERIAL</v>
          </cell>
          <cell r="H93" t="str">
            <v>ACQUA</v>
          </cell>
          <cell r="J93" t="str">
            <v>1440600</v>
          </cell>
          <cell r="K93">
            <v>23.9</v>
          </cell>
          <cell r="L93">
            <v>1</v>
          </cell>
        </row>
        <row r="94">
          <cell r="A94" t="str">
            <v>I1093</v>
          </cell>
          <cell r="B94" t="str">
            <v>CODO MH DE 25 A 90 ACQUA SYSTEM</v>
          </cell>
          <cell r="C94" t="str">
            <v>U</v>
          </cell>
          <cell r="D94">
            <v>30.975206611570247</v>
          </cell>
          <cell r="E94">
            <v>43709</v>
          </cell>
          <cell r="F94" t="str">
            <v>ABELSON</v>
          </cell>
          <cell r="G94" t="str">
            <v>MATERIAL</v>
          </cell>
          <cell r="H94" t="str">
            <v>ACQUA</v>
          </cell>
          <cell r="J94" t="str">
            <v>1440601</v>
          </cell>
          <cell r="K94">
            <v>37.48</v>
          </cell>
          <cell r="L94">
            <v>1</v>
          </cell>
        </row>
        <row r="95">
          <cell r="A95" t="str">
            <v>I1094</v>
          </cell>
          <cell r="B95" t="str">
            <v>CODO DE 20 A 90 ACQUA SYSTEM (1/2)</v>
          </cell>
          <cell r="C95" t="str">
            <v>U</v>
          </cell>
          <cell r="D95">
            <v>16.793388429752067</v>
          </cell>
          <cell r="E95">
            <v>43709</v>
          </cell>
          <cell r="F95" t="str">
            <v>ABELSON</v>
          </cell>
          <cell r="G95" t="str">
            <v>MATERIAL</v>
          </cell>
          <cell r="H95" t="str">
            <v>ACQUA</v>
          </cell>
          <cell r="J95" t="str">
            <v>1440613</v>
          </cell>
          <cell r="K95">
            <v>20.32</v>
          </cell>
          <cell r="L95">
            <v>1</v>
          </cell>
        </row>
        <row r="96">
          <cell r="A96" t="str">
            <v>I1095</v>
          </cell>
          <cell r="B96" t="str">
            <v>CODO DE 25 A 90 ACQUA SYSTEM (3/4)</v>
          </cell>
          <cell r="C96" t="str">
            <v>U</v>
          </cell>
          <cell r="D96">
            <v>28.28099173553719</v>
          </cell>
          <cell r="E96">
            <v>43709</v>
          </cell>
          <cell r="F96" t="str">
            <v>ABELSON</v>
          </cell>
          <cell r="G96" t="str">
            <v>MATERIAL</v>
          </cell>
          <cell r="H96" t="str">
            <v>ACQUA</v>
          </cell>
          <cell r="J96" t="str">
            <v>1440619</v>
          </cell>
          <cell r="K96">
            <v>34.22</v>
          </cell>
          <cell r="L96">
            <v>1</v>
          </cell>
        </row>
        <row r="97">
          <cell r="A97" t="str">
            <v>I1096</v>
          </cell>
          <cell r="B97" t="str">
            <v>CODO DE 32 A 90 ACQUA SYSTEM (1")</v>
          </cell>
          <cell r="C97" t="str">
            <v>U</v>
          </cell>
          <cell r="D97">
            <v>39.81818181818182</v>
          </cell>
          <cell r="E97">
            <v>43709</v>
          </cell>
          <cell r="F97" t="str">
            <v>ABELSON</v>
          </cell>
          <cell r="G97" t="str">
            <v>MATERIAL</v>
          </cell>
          <cell r="H97" t="str">
            <v>ACQUA</v>
          </cell>
          <cell r="J97" t="str">
            <v>1440625</v>
          </cell>
          <cell r="K97">
            <v>48.18</v>
          </cell>
          <cell r="L97">
            <v>1</v>
          </cell>
        </row>
        <row r="98">
          <cell r="A98" t="str">
            <v>I1097</v>
          </cell>
          <cell r="B98" t="str">
            <v>CODO DE 40 A 90 ACQUA SYSTEM (1 1/4)</v>
          </cell>
          <cell r="C98" t="str">
            <v>U</v>
          </cell>
          <cell r="D98">
            <v>84.42148760330579</v>
          </cell>
          <cell r="E98">
            <v>43709</v>
          </cell>
          <cell r="F98" t="str">
            <v>ABELSON</v>
          </cell>
          <cell r="G98" t="str">
            <v>MATERIAL</v>
          </cell>
          <cell r="H98" t="str">
            <v>ACQUA</v>
          </cell>
          <cell r="J98" t="str">
            <v>1440632</v>
          </cell>
          <cell r="K98">
            <v>102.15</v>
          </cell>
          <cell r="L98">
            <v>1</v>
          </cell>
        </row>
        <row r="99">
          <cell r="A99" t="str">
            <v>I1098</v>
          </cell>
          <cell r="B99" t="str">
            <v>CODO DE 50 A 90 ACQUA SYSTEM (1 1/2)</v>
          </cell>
          <cell r="C99" t="str">
            <v>U</v>
          </cell>
          <cell r="D99">
            <v>158.38016528925618</v>
          </cell>
          <cell r="E99">
            <v>43709</v>
          </cell>
          <cell r="F99" t="str">
            <v>ABELSON</v>
          </cell>
          <cell r="G99" t="str">
            <v>MATERIAL</v>
          </cell>
          <cell r="H99" t="str">
            <v>ACQUA</v>
          </cell>
          <cell r="J99" t="str">
            <v>1440638</v>
          </cell>
          <cell r="K99">
            <v>191.64</v>
          </cell>
          <cell r="L99">
            <v>1</v>
          </cell>
        </row>
        <row r="100">
          <cell r="A100" t="str">
            <v>I1099</v>
          </cell>
          <cell r="B100" t="str">
            <v>CODO DE 63 A 90 ACQUA SYSTEM (2")</v>
          </cell>
          <cell r="C100" t="str">
            <v>U</v>
          </cell>
          <cell r="D100">
            <v>237.73553719008268</v>
          </cell>
          <cell r="E100">
            <v>43709</v>
          </cell>
          <cell r="F100" t="str">
            <v>ABELSON</v>
          </cell>
          <cell r="G100" t="str">
            <v>MATERIAL</v>
          </cell>
          <cell r="H100" t="str">
            <v>ACQUA</v>
          </cell>
          <cell r="J100" t="str">
            <v>1440650</v>
          </cell>
          <cell r="K100">
            <v>287.66</v>
          </cell>
          <cell r="L100">
            <v>1</v>
          </cell>
        </row>
        <row r="101">
          <cell r="A101" t="str">
            <v>I1100</v>
          </cell>
          <cell r="B101" t="str">
            <v>CODO DE 75 A 90 ACQUA SYSTEM (2 1/2)</v>
          </cell>
          <cell r="C101" t="str">
            <v>U</v>
          </cell>
          <cell r="D101">
            <v>647.8512396694215</v>
          </cell>
          <cell r="E101">
            <v>43709</v>
          </cell>
          <cell r="F101" t="str">
            <v>ABELSON</v>
          </cell>
          <cell r="G101" t="str">
            <v>MATERIAL</v>
          </cell>
          <cell r="H101" t="str">
            <v>ACQUA</v>
          </cell>
          <cell r="J101" t="str">
            <v>1440664</v>
          </cell>
          <cell r="K101">
            <v>783.9</v>
          </cell>
          <cell r="L101">
            <v>1</v>
          </cell>
        </row>
        <row r="102">
          <cell r="A102" t="str">
            <v>I1101</v>
          </cell>
          <cell r="B102" t="str">
            <v>CODO DE 90 A 90 ACQUA SYSTEM (3")</v>
          </cell>
          <cell r="C102" t="str">
            <v>U</v>
          </cell>
          <cell r="D102">
            <v>1280.9669421487604</v>
          </cell>
          <cell r="E102">
            <v>43709</v>
          </cell>
          <cell r="F102" t="str">
            <v>ABELSON</v>
          </cell>
          <cell r="G102" t="str">
            <v>MATERIAL</v>
          </cell>
          <cell r="H102" t="str">
            <v>ACQUA</v>
          </cell>
          <cell r="J102" t="str">
            <v>1440675</v>
          </cell>
          <cell r="K102">
            <v>1549.97</v>
          </cell>
          <cell r="L102">
            <v>1</v>
          </cell>
        </row>
        <row r="103">
          <cell r="A103" t="str">
            <v>I1102</v>
          </cell>
          <cell r="B103" t="str">
            <v>CODO DE 110 A 90 ACQUA SYSTEM</v>
          </cell>
          <cell r="C103" t="str">
            <v>U</v>
          </cell>
          <cell r="D103">
            <v>1701.6776859504134</v>
          </cell>
          <cell r="E103">
            <v>43709</v>
          </cell>
          <cell r="F103" t="str">
            <v>ABELSON</v>
          </cell>
          <cell r="G103" t="str">
            <v>MATERIAL</v>
          </cell>
          <cell r="H103" t="str">
            <v>ACQUA</v>
          </cell>
          <cell r="J103" t="str">
            <v>1440699</v>
          </cell>
          <cell r="K103">
            <v>2059.03</v>
          </cell>
          <cell r="L103">
            <v>1</v>
          </cell>
        </row>
        <row r="104">
          <cell r="A104" t="str">
            <v>I1103</v>
          </cell>
          <cell r="B104" t="str">
            <v>TEE DE 20 ACQUA SYSTEM (1/2)</v>
          </cell>
          <cell r="C104" t="str">
            <v>U</v>
          </cell>
          <cell r="D104">
            <v>21.297520661157026</v>
          </cell>
          <cell r="E104">
            <v>43709</v>
          </cell>
          <cell r="F104" t="str">
            <v>ABELSON</v>
          </cell>
          <cell r="G104" t="str">
            <v>MATERIAL</v>
          </cell>
          <cell r="H104" t="str">
            <v>ACQUA</v>
          </cell>
          <cell r="J104" t="str">
            <v>1440713</v>
          </cell>
          <cell r="K104">
            <v>25.77</v>
          </cell>
          <cell r="L104">
            <v>1</v>
          </cell>
        </row>
        <row r="105">
          <cell r="A105" t="str">
            <v>I1104</v>
          </cell>
          <cell r="B105" t="str">
            <v>TEE DE 25 ACQUA SYSTEM (3/4)</v>
          </cell>
          <cell r="C105" t="str">
            <v>U</v>
          </cell>
          <cell r="D105">
            <v>40.5702479338843</v>
          </cell>
          <cell r="E105">
            <v>43709</v>
          </cell>
          <cell r="F105" t="str">
            <v>ABELSON</v>
          </cell>
          <cell r="G105" t="str">
            <v>MATERIAL</v>
          </cell>
          <cell r="H105" t="str">
            <v>ACQUA</v>
          </cell>
          <cell r="J105" t="str">
            <v>1440719</v>
          </cell>
          <cell r="K105">
            <v>49.09</v>
          </cell>
          <cell r="L105">
            <v>1</v>
          </cell>
        </row>
        <row r="106">
          <cell r="A106" t="str">
            <v>I1105</v>
          </cell>
          <cell r="B106" t="str">
            <v>TEE DE 32 ACQUA SYSTEM (1")</v>
          </cell>
          <cell r="C106" t="str">
            <v>U</v>
          </cell>
          <cell r="D106">
            <v>59.04132231404959</v>
          </cell>
          <cell r="E106">
            <v>43709</v>
          </cell>
          <cell r="F106" t="str">
            <v>ABELSON</v>
          </cell>
          <cell r="G106" t="str">
            <v>MATERIAL</v>
          </cell>
          <cell r="H106" t="str">
            <v>ACQUA</v>
          </cell>
          <cell r="J106" t="str">
            <v>1440725</v>
          </cell>
          <cell r="K106">
            <v>71.44</v>
          </cell>
          <cell r="L106">
            <v>1</v>
          </cell>
        </row>
        <row r="107">
          <cell r="A107" t="str">
            <v>I1106</v>
          </cell>
          <cell r="B107" t="str">
            <v>TEE DE 40 ACQUA SYSTEM (1 1/4)</v>
          </cell>
          <cell r="C107" t="str">
            <v>U</v>
          </cell>
          <cell r="D107">
            <v>121.55371900826448</v>
          </cell>
          <cell r="E107">
            <v>43709</v>
          </cell>
          <cell r="F107" t="str">
            <v>ABELSON</v>
          </cell>
          <cell r="G107" t="str">
            <v>MATERIAL</v>
          </cell>
          <cell r="H107" t="str">
            <v>ACQUA</v>
          </cell>
          <cell r="J107" t="str">
            <v>1440732</v>
          </cell>
          <cell r="K107">
            <v>147.08</v>
          </cell>
          <cell r="L107">
            <v>1</v>
          </cell>
        </row>
        <row r="108">
          <cell r="A108" t="str">
            <v>I1107</v>
          </cell>
          <cell r="B108" t="str">
            <v>TEE DE 50 ACQUA SYSTEM (1 1/2)</v>
          </cell>
          <cell r="C108" t="str">
            <v>U</v>
          </cell>
          <cell r="D108">
            <v>219.4297520661157</v>
          </cell>
          <cell r="E108">
            <v>43709</v>
          </cell>
          <cell r="F108" t="str">
            <v>ABELSON</v>
          </cell>
          <cell r="G108" t="str">
            <v>MATERIAL</v>
          </cell>
          <cell r="H108" t="str">
            <v>ACQUA</v>
          </cell>
          <cell r="J108" t="str">
            <v>1440738</v>
          </cell>
          <cell r="K108">
            <v>265.51</v>
          </cell>
          <cell r="L108">
            <v>1</v>
          </cell>
        </row>
        <row r="109">
          <cell r="A109" t="str">
            <v>I1108</v>
          </cell>
          <cell r="B109" t="str">
            <v>TEE DE 63 ACQUA SYSTEM (2")</v>
          </cell>
          <cell r="C109" t="str">
            <v>U</v>
          </cell>
          <cell r="D109">
            <v>339.5206611570248</v>
          </cell>
          <cell r="E109">
            <v>43709</v>
          </cell>
          <cell r="F109" t="str">
            <v>ABELSON</v>
          </cell>
          <cell r="G109" t="str">
            <v>MATERIAL</v>
          </cell>
          <cell r="H109" t="str">
            <v>ACQUA</v>
          </cell>
          <cell r="J109" t="str">
            <v>1440750</v>
          </cell>
          <cell r="K109">
            <v>410.82</v>
          </cell>
          <cell r="L109">
            <v>1</v>
          </cell>
        </row>
        <row r="110">
          <cell r="A110" t="str">
            <v>I1109</v>
          </cell>
          <cell r="B110" t="str">
            <v>TEE DE 75 ACQUA SYSTEM (2 1/2)</v>
          </cell>
          <cell r="C110" t="str">
            <v>U</v>
          </cell>
          <cell r="D110">
            <v>766.3801652892563</v>
          </cell>
          <cell r="E110">
            <v>43709</v>
          </cell>
          <cell r="F110" t="str">
            <v>ABELSON</v>
          </cell>
          <cell r="G110" t="str">
            <v>MATERIAL</v>
          </cell>
          <cell r="H110" t="str">
            <v>ACQUA</v>
          </cell>
          <cell r="J110" t="str">
            <v>1440764</v>
          </cell>
          <cell r="K110">
            <v>927.32</v>
          </cell>
          <cell r="L110">
            <v>1</v>
          </cell>
        </row>
        <row r="111">
          <cell r="A111" t="str">
            <v>I1110</v>
          </cell>
          <cell r="B111" t="str">
            <v>TEE DE 90 ACQUA SYSTEM (3")</v>
          </cell>
          <cell r="C111" t="str">
            <v>U</v>
          </cell>
          <cell r="D111">
            <v>1576.099173553719</v>
          </cell>
          <cell r="E111">
            <v>43709</v>
          </cell>
          <cell r="F111" t="str">
            <v>ABELSON</v>
          </cell>
          <cell r="G111" t="str">
            <v>MATERIAL</v>
          </cell>
          <cell r="H111" t="str">
            <v>ACQUA</v>
          </cell>
          <cell r="J111" t="str">
            <v>1440775</v>
          </cell>
          <cell r="K111">
            <v>1907.08</v>
          </cell>
          <cell r="L111">
            <v>1</v>
          </cell>
        </row>
        <row r="112">
          <cell r="A112" t="str">
            <v>I1111</v>
          </cell>
          <cell r="B112" t="str">
            <v>TEE DE 110 ACQUA SYSTEM</v>
          </cell>
          <cell r="C112" t="str">
            <v>U</v>
          </cell>
          <cell r="D112">
            <v>2110.793388429752</v>
          </cell>
          <cell r="E112">
            <v>43709</v>
          </cell>
          <cell r="F112" t="str">
            <v>ABELSON</v>
          </cell>
          <cell r="G112" t="str">
            <v>MATERIAL</v>
          </cell>
          <cell r="H112" t="str">
            <v>ACQUA</v>
          </cell>
          <cell r="J112" t="str">
            <v>1440799</v>
          </cell>
          <cell r="K112">
            <v>2554.06</v>
          </cell>
          <cell r="L112">
            <v>1</v>
          </cell>
        </row>
        <row r="113">
          <cell r="A113" t="str">
            <v>I1112</v>
          </cell>
          <cell r="B113" t="str">
            <v>TEE RED 25x20x25 ACQUA SYSTEM (3/4x1/2x3/4)</v>
          </cell>
          <cell r="C113" t="str">
            <v>U</v>
          </cell>
          <cell r="D113">
            <v>39.81818181818182</v>
          </cell>
          <cell r="E113">
            <v>43709</v>
          </cell>
          <cell r="F113" t="str">
            <v>ABELSON</v>
          </cell>
          <cell r="G113" t="str">
            <v>MATERIAL</v>
          </cell>
          <cell r="H113" t="str">
            <v>ACQUA</v>
          </cell>
          <cell r="J113" t="str">
            <v>1440810</v>
          </cell>
          <cell r="K113">
            <v>48.18</v>
          </cell>
          <cell r="L113">
            <v>1</v>
          </cell>
        </row>
        <row r="114">
          <cell r="A114" t="str">
            <v>I1113</v>
          </cell>
          <cell r="B114" t="str">
            <v>TEE RED 32x25x32 ACQUA SYSTEM (1x3/4x1)</v>
          </cell>
          <cell r="C114" t="str">
            <v>U</v>
          </cell>
          <cell r="D114">
            <v>67.54545454545455</v>
          </cell>
          <cell r="E114">
            <v>43709</v>
          </cell>
          <cell r="F114" t="str">
            <v>ABELSON</v>
          </cell>
          <cell r="G114" t="str">
            <v>MATERIAL</v>
          </cell>
          <cell r="H114" t="str">
            <v>ACQUA</v>
          </cell>
          <cell r="J114" t="str">
            <v>1440820</v>
          </cell>
          <cell r="K114">
            <v>81.73</v>
          </cell>
          <cell r="L114">
            <v>1</v>
          </cell>
        </row>
        <row r="115">
          <cell r="A115" t="str">
            <v>I1114</v>
          </cell>
          <cell r="B115" t="str">
            <v>TEE RED 32x20x32 ACQUA SYSTEM (1x1/2x1)</v>
          </cell>
          <cell r="C115" t="str">
            <v>U</v>
          </cell>
          <cell r="D115">
            <v>73.60330578512396</v>
          </cell>
          <cell r="E115">
            <v>43709</v>
          </cell>
          <cell r="F115" t="str">
            <v>ABELSON</v>
          </cell>
          <cell r="G115" t="str">
            <v>MATERIAL</v>
          </cell>
          <cell r="H115" t="str">
            <v>ACQUA</v>
          </cell>
          <cell r="J115" t="str">
            <v>1440822</v>
          </cell>
          <cell r="K115">
            <v>89.06</v>
          </cell>
          <cell r="L115">
            <v>1</v>
          </cell>
        </row>
        <row r="116">
          <cell r="A116" t="str">
            <v>I1115</v>
          </cell>
          <cell r="B116" t="str">
            <v>TEE RED 40x32x40 ACQUA SYSTEM (1 1/4x1x1 1/4)</v>
          </cell>
          <cell r="C116" t="str">
            <v>U</v>
          </cell>
          <cell r="D116">
            <v>113.22314049586777</v>
          </cell>
          <cell r="E116">
            <v>43709</v>
          </cell>
          <cell r="F116" t="str">
            <v>ABELSON</v>
          </cell>
          <cell r="G116" t="str">
            <v>MATERIAL</v>
          </cell>
          <cell r="H116" t="str">
            <v>ACQUA</v>
          </cell>
          <cell r="J116" t="str">
            <v>1440830</v>
          </cell>
          <cell r="K116">
            <v>137</v>
          </cell>
          <cell r="L116">
            <v>1</v>
          </cell>
        </row>
        <row r="117">
          <cell r="A117" t="str">
            <v>I1116</v>
          </cell>
          <cell r="B117" t="str">
            <v>TEE RED 40x25x40 ACQUA SYSTEM (1 1/4x3/4x1 1/4)</v>
          </cell>
          <cell r="C117" t="str">
            <v>U</v>
          </cell>
          <cell r="D117">
            <v>123.32231404958678</v>
          </cell>
          <cell r="E117">
            <v>43709</v>
          </cell>
          <cell r="F117" t="str">
            <v>ABELSON</v>
          </cell>
          <cell r="G117" t="str">
            <v>MATERIAL</v>
          </cell>
          <cell r="H117" t="str">
            <v>ACQUA</v>
          </cell>
          <cell r="J117" t="str">
            <v>1440832</v>
          </cell>
          <cell r="K117">
            <v>149.22</v>
          </cell>
          <cell r="L117">
            <v>1</v>
          </cell>
        </row>
        <row r="118">
          <cell r="A118" t="str">
            <v>I1117</v>
          </cell>
          <cell r="B118" t="str">
            <v>TEE RED 50x40x50 ACQUA SYSTEM(1 1/2x1 1/4x1 1/2)</v>
          </cell>
          <cell r="C118" t="str">
            <v>U</v>
          </cell>
          <cell r="D118">
            <v>167.2892561983471</v>
          </cell>
          <cell r="E118">
            <v>43709</v>
          </cell>
          <cell r="F118" t="str">
            <v>ABELSON</v>
          </cell>
          <cell r="G118" t="str">
            <v>MATERIAL</v>
          </cell>
          <cell r="H118" t="str">
            <v>ACQUA</v>
          </cell>
          <cell r="J118" t="str">
            <v>1440840</v>
          </cell>
          <cell r="K118">
            <v>202.42</v>
          </cell>
          <cell r="L118">
            <v>1</v>
          </cell>
        </row>
        <row r="119">
          <cell r="A119" t="str">
            <v>I1118</v>
          </cell>
          <cell r="B119" t="str">
            <v>TEE RED 50x32x50 ACQUA SYSTEM (1 1/2x1x1 1/2)</v>
          </cell>
          <cell r="C119" t="str">
            <v>U</v>
          </cell>
          <cell r="D119">
            <v>181.3223140495868</v>
          </cell>
          <cell r="E119">
            <v>43709</v>
          </cell>
          <cell r="F119" t="str">
            <v>ABELSON</v>
          </cell>
          <cell r="G119" t="str">
            <v>MATERIAL</v>
          </cell>
          <cell r="H119" t="str">
            <v>ACQUA</v>
          </cell>
          <cell r="J119" t="str">
            <v>1440842</v>
          </cell>
          <cell r="K119">
            <v>219.4</v>
          </cell>
          <cell r="L119">
            <v>1</v>
          </cell>
        </row>
        <row r="120">
          <cell r="A120" t="str">
            <v>I1119</v>
          </cell>
          <cell r="B120" t="str">
            <v>TEE RED 63x40x63 ACQUA SYSTEM (2x1 1/4x2)</v>
          </cell>
          <cell r="C120" t="str">
            <v>U</v>
          </cell>
          <cell r="D120">
            <v>339.23966942148763</v>
          </cell>
          <cell r="E120">
            <v>43709</v>
          </cell>
          <cell r="F120" t="str">
            <v>ABELSON</v>
          </cell>
          <cell r="G120" t="str">
            <v>MATERIAL</v>
          </cell>
          <cell r="H120" t="str">
            <v>ACQUA</v>
          </cell>
          <cell r="J120" t="str">
            <v>1440852</v>
          </cell>
          <cell r="K120">
            <v>410.48</v>
          </cell>
          <cell r="L120">
            <v>1</v>
          </cell>
        </row>
        <row r="121">
          <cell r="A121" t="str">
            <v>I1120</v>
          </cell>
          <cell r="B121" t="str">
            <v>TEE RED 63x50x63 ACQUA SYSTEM (2x1 1/2x2)</v>
          </cell>
          <cell r="C121" t="str">
            <v>U</v>
          </cell>
          <cell r="D121">
            <v>311.3884297520661</v>
          </cell>
          <cell r="E121">
            <v>43709</v>
          </cell>
          <cell r="F121" t="str">
            <v>ABELSON</v>
          </cell>
          <cell r="G121" t="str">
            <v>MATERIAL</v>
          </cell>
          <cell r="H121" t="str">
            <v>ACQUA</v>
          </cell>
          <cell r="J121" t="str">
            <v>1440860</v>
          </cell>
          <cell r="K121">
            <v>376.78</v>
          </cell>
          <cell r="L121">
            <v>1</v>
          </cell>
        </row>
        <row r="122">
          <cell r="A122" t="str">
            <v>I1121</v>
          </cell>
          <cell r="B122" t="str">
            <v>TEE RED 75x50x75 ACQUA SYSTEM(2 1/2x1 1/2x2 1/2)</v>
          </cell>
          <cell r="C122" t="str">
            <v>U</v>
          </cell>
          <cell r="D122">
            <v>766.3801652892563</v>
          </cell>
          <cell r="E122">
            <v>43709</v>
          </cell>
          <cell r="F122" t="str">
            <v>ABELSON</v>
          </cell>
          <cell r="G122" t="str">
            <v>MATERIAL</v>
          </cell>
          <cell r="H122" t="str">
            <v>ACQUA</v>
          </cell>
          <cell r="J122" t="str">
            <v>1440868</v>
          </cell>
          <cell r="K122">
            <v>927.32</v>
          </cell>
          <cell r="L122">
            <v>1</v>
          </cell>
        </row>
        <row r="123">
          <cell r="A123" t="str">
            <v>I1122</v>
          </cell>
          <cell r="B123" t="str">
            <v>TEE RED 75x63x75 ACQUA SYSTEM (2 1/2x2x2 1/2)</v>
          </cell>
          <cell r="C123" t="str">
            <v>U</v>
          </cell>
          <cell r="D123">
            <v>766.3801652892563</v>
          </cell>
          <cell r="E123">
            <v>43709</v>
          </cell>
          <cell r="F123" t="str">
            <v>ABELSON</v>
          </cell>
          <cell r="G123" t="str">
            <v>MATERIAL</v>
          </cell>
          <cell r="H123" t="str">
            <v>ACQUA</v>
          </cell>
          <cell r="J123" t="str">
            <v>1440870</v>
          </cell>
          <cell r="K123">
            <v>927.32</v>
          </cell>
          <cell r="L123">
            <v>1</v>
          </cell>
        </row>
        <row r="124">
          <cell r="A124" t="str">
            <v>I1123</v>
          </cell>
          <cell r="B124" t="str">
            <v>TEE RED 90x63x90 ACQUA SYSTEM (3x2x3)</v>
          </cell>
          <cell r="C124" t="str">
            <v>U</v>
          </cell>
          <cell r="D124">
            <v>1576.099173553719</v>
          </cell>
          <cell r="E124">
            <v>43709</v>
          </cell>
          <cell r="F124" t="str">
            <v>ABELSON</v>
          </cell>
          <cell r="G124" t="str">
            <v>MATERIAL</v>
          </cell>
          <cell r="H124" t="str">
            <v>ACQUA</v>
          </cell>
          <cell r="J124" t="str">
            <v>1440874</v>
          </cell>
          <cell r="K124">
            <v>1907.08</v>
          </cell>
          <cell r="L124">
            <v>1</v>
          </cell>
        </row>
        <row r="125">
          <cell r="A125" t="str">
            <v>I1124</v>
          </cell>
          <cell r="B125" t="str">
            <v>TEE RED 90x75x90 ACQUA SYSTEM (3x2 1/2x3)</v>
          </cell>
          <cell r="C125" t="str">
            <v>U</v>
          </cell>
          <cell r="D125">
            <v>1576.099173553719</v>
          </cell>
          <cell r="E125">
            <v>43709</v>
          </cell>
          <cell r="F125" t="str">
            <v>ABELSON</v>
          </cell>
          <cell r="G125" t="str">
            <v>MATERIAL</v>
          </cell>
          <cell r="H125" t="str">
            <v>ACQUA</v>
          </cell>
          <cell r="J125" t="str">
            <v>1440876</v>
          </cell>
          <cell r="K125">
            <v>1907.08</v>
          </cell>
          <cell r="L125">
            <v>1</v>
          </cell>
        </row>
        <row r="126">
          <cell r="A126" t="str">
            <v>I1125</v>
          </cell>
          <cell r="B126" t="str">
            <v>TEE CABALLITO 20x20x25 ACQUA SYTEM (1/2x1/2x3/4)</v>
          </cell>
          <cell r="C126" t="str">
            <v>U</v>
          </cell>
          <cell r="D126">
            <v>33.85950413223141</v>
          </cell>
          <cell r="E126">
            <v>43709</v>
          </cell>
          <cell r="F126" t="str">
            <v>ABELSON</v>
          </cell>
          <cell r="G126" t="str">
            <v>MATERIAL</v>
          </cell>
          <cell r="H126" t="str">
            <v>ACQUA</v>
          </cell>
          <cell r="J126" t="str">
            <v>1440920</v>
          </cell>
          <cell r="K126">
            <v>40.97</v>
          </cell>
          <cell r="L126">
            <v>1</v>
          </cell>
        </row>
        <row r="127">
          <cell r="A127" t="str">
            <v>I1126</v>
          </cell>
          <cell r="B127" t="str">
            <v>TEE CABALLITO 20x20x32 ACQUA SYSTEM(1/2x1/2x1)</v>
          </cell>
          <cell r="C127" t="str">
            <v>U</v>
          </cell>
          <cell r="D127">
            <v>56.462809917355365</v>
          </cell>
          <cell r="E127">
            <v>43709</v>
          </cell>
          <cell r="F127" t="str">
            <v>ABELSON</v>
          </cell>
          <cell r="G127" t="str">
            <v>MATERIAL</v>
          </cell>
          <cell r="H127" t="str">
            <v>ACQUA</v>
          </cell>
          <cell r="J127" t="str">
            <v>1440922</v>
          </cell>
          <cell r="K127">
            <v>68.32</v>
          </cell>
          <cell r="L127">
            <v>1</v>
          </cell>
        </row>
        <row r="128">
          <cell r="A128" t="str">
            <v>I1127</v>
          </cell>
          <cell r="B128" t="str">
            <v>TEE CABALLITO 25x25x20 ACQUA SYSTEM(3/4x3/4x1/2)</v>
          </cell>
          <cell r="C128" t="str">
            <v>U</v>
          </cell>
          <cell r="D128">
            <v>43.88429752066116</v>
          </cell>
          <cell r="E128">
            <v>43709</v>
          </cell>
          <cell r="F128" t="str">
            <v>ABELSON</v>
          </cell>
          <cell r="G128" t="str">
            <v>MATERIAL</v>
          </cell>
          <cell r="H128" t="str">
            <v>ACQUA</v>
          </cell>
          <cell r="J128" t="str">
            <v>1440924</v>
          </cell>
          <cell r="K128">
            <v>53.1</v>
          </cell>
          <cell r="L128">
            <v>1</v>
          </cell>
        </row>
        <row r="129">
          <cell r="A129" t="str">
            <v>I1128</v>
          </cell>
          <cell r="B129" t="str">
            <v>TEE CABALLITO 25x25x32 ACQUA SYSTEM(3/4x3/4x1)</v>
          </cell>
          <cell r="C129" t="str">
            <v>U</v>
          </cell>
          <cell r="D129">
            <v>67.54545454545455</v>
          </cell>
          <cell r="E129">
            <v>43709</v>
          </cell>
          <cell r="F129" t="str">
            <v>ABELSON</v>
          </cell>
          <cell r="G129" t="str">
            <v>MATERIAL</v>
          </cell>
          <cell r="H129" t="str">
            <v>ACQUA</v>
          </cell>
          <cell r="J129" t="str">
            <v>1440926</v>
          </cell>
          <cell r="K129">
            <v>81.73</v>
          </cell>
          <cell r="L129">
            <v>1</v>
          </cell>
        </row>
        <row r="130">
          <cell r="A130" t="str">
            <v>I1129</v>
          </cell>
          <cell r="B130" t="str">
            <v>TEE CABALLITO 32x32x20 ACQUA SYSTEM (1x1x1/2)</v>
          </cell>
          <cell r="C130" t="str">
            <v>U</v>
          </cell>
          <cell r="D130">
            <v>87.0495867768595</v>
          </cell>
          <cell r="E130">
            <v>43709</v>
          </cell>
          <cell r="F130" t="str">
            <v>ABELSON</v>
          </cell>
          <cell r="G130" t="str">
            <v>MATERIAL</v>
          </cell>
          <cell r="H130" t="str">
            <v>ACQUA</v>
          </cell>
          <cell r="J130" t="str">
            <v>1440928</v>
          </cell>
          <cell r="K130">
            <v>105.33</v>
          </cell>
          <cell r="L130">
            <v>1</v>
          </cell>
        </row>
        <row r="131">
          <cell r="A131" t="str">
            <v>I1130</v>
          </cell>
          <cell r="B131" t="str">
            <v>TEE REDUCCION 32x25x20 ACQUA SYSTEM (1x3/4x1/2)</v>
          </cell>
          <cell r="C131" t="str">
            <v>U</v>
          </cell>
          <cell r="D131">
            <v>73.60330578512396</v>
          </cell>
          <cell r="E131">
            <v>43709</v>
          </cell>
          <cell r="F131" t="str">
            <v>ABELSON</v>
          </cell>
          <cell r="G131" t="str">
            <v>MATERIAL</v>
          </cell>
          <cell r="H131" t="str">
            <v>ACQUA</v>
          </cell>
          <cell r="J131" t="str">
            <v>1440930</v>
          </cell>
          <cell r="K131">
            <v>89.06</v>
          </cell>
          <cell r="L131">
            <v>1</v>
          </cell>
        </row>
        <row r="132">
          <cell r="A132" t="str">
            <v>I1131</v>
          </cell>
          <cell r="B132" t="str">
            <v>TEE REDUCCION 32x20x25 ACQUA SYSTEM (1x1/2x3/4)</v>
          </cell>
          <cell r="C132" t="str">
            <v>U</v>
          </cell>
          <cell r="D132">
            <v>61.93388429752066</v>
          </cell>
          <cell r="E132">
            <v>43709</v>
          </cell>
          <cell r="F132" t="str">
            <v>ABELSON</v>
          </cell>
          <cell r="G132" t="str">
            <v>MATERIAL</v>
          </cell>
          <cell r="H132" t="str">
            <v>ACQUA</v>
          </cell>
          <cell r="J132" t="str">
            <v>1440932</v>
          </cell>
          <cell r="K132">
            <v>74.94</v>
          </cell>
          <cell r="L132">
            <v>1</v>
          </cell>
        </row>
        <row r="133">
          <cell r="A133" t="str">
            <v>I1132</v>
          </cell>
          <cell r="B133" t="str">
            <v>TEE CABALLITO 32x32x25 ACQUA SYSTEM (1x1x3/4)</v>
          </cell>
          <cell r="C133" t="str">
            <v>U</v>
          </cell>
          <cell r="D133">
            <v>78.57851239669422</v>
          </cell>
          <cell r="E133">
            <v>43709</v>
          </cell>
          <cell r="F133" t="str">
            <v>ABELSON</v>
          </cell>
          <cell r="G133" t="str">
            <v>MATERIAL</v>
          </cell>
          <cell r="H133" t="str">
            <v>ACQUA</v>
          </cell>
          <cell r="J133" t="str">
            <v>1440934</v>
          </cell>
          <cell r="K133">
            <v>95.08</v>
          </cell>
          <cell r="L133">
            <v>1</v>
          </cell>
        </row>
        <row r="134">
          <cell r="A134" t="str">
            <v>I1133</v>
          </cell>
          <cell r="B134" t="str">
            <v>TAPA HEMBRA DE 20 ACQUA SYSTEM (1/2)</v>
          </cell>
          <cell r="C134" t="str">
            <v>U</v>
          </cell>
          <cell r="D134">
            <v>13.37190082644628</v>
          </cell>
          <cell r="E134">
            <v>43709</v>
          </cell>
          <cell r="F134" t="str">
            <v>ABELSON</v>
          </cell>
          <cell r="G134" t="str">
            <v>MATERIAL</v>
          </cell>
          <cell r="H134" t="str">
            <v>ACQUA</v>
          </cell>
          <cell r="J134" t="str">
            <v>1441013</v>
          </cell>
          <cell r="K134">
            <v>16.18</v>
          </cell>
          <cell r="L134">
            <v>1</v>
          </cell>
        </row>
        <row r="135">
          <cell r="A135" t="str">
            <v>I1134</v>
          </cell>
          <cell r="B135" t="str">
            <v>TAPA HEMBRA DE 25 ACQUA SYSTEM (3/4)</v>
          </cell>
          <cell r="C135" t="str">
            <v>U</v>
          </cell>
          <cell r="D135">
            <v>22.8099173553719</v>
          </cell>
          <cell r="E135">
            <v>43709</v>
          </cell>
          <cell r="F135" t="str">
            <v>ABELSON</v>
          </cell>
          <cell r="G135" t="str">
            <v>MATERIAL</v>
          </cell>
          <cell r="H135" t="str">
            <v>ACQUA</v>
          </cell>
          <cell r="J135" t="str">
            <v>1441019</v>
          </cell>
          <cell r="K135">
            <v>27.6</v>
          </cell>
          <cell r="L135">
            <v>1</v>
          </cell>
        </row>
        <row r="136">
          <cell r="A136" t="str">
            <v>I1136</v>
          </cell>
          <cell r="B136" t="str">
            <v>TAPA HEMBRA DE 32 ACQUA SYSTEM (1")</v>
          </cell>
          <cell r="C136" t="str">
            <v>U</v>
          </cell>
          <cell r="D136">
            <v>31.66942148760331</v>
          </cell>
          <cell r="E136">
            <v>43709</v>
          </cell>
          <cell r="F136" t="str">
            <v>ABELSON</v>
          </cell>
          <cell r="G136" t="str">
            <v>MATERIAL</v>
          </cell>
          <cell r="H136" t="str">
            <v>ACQUA</v>
          </cell>
          <cell r="J136" t="str">
            <v>1441025</v>
          </cell>
          <cell r="K136">
            <v>38.32</v>
          </cell>
          <cell r="L136">
            <v>1</v>
          </cell>
        </row>
        <row r="137">
          <cell r="A137" t="str">
            <v>I1137</v>
          </cell>
          <cell r="B137" t="str">
            <v>TAPA HEMBRA DE 40 ACQUA SYSTEM (1 1/4)</v>
          </cell>
          <cell r="C137" t="str">
            <v>U</v>
          </cell>
          <cell r="D137">
            <v>68.31404958677686</v>
          </cell>
          <cell r="E137">
            <v>43709</v>
          </cell>
          <cell r="F137" t="str">
            <v>ABELSON</v>
          </cell>
          <cell r="G137" t="str">
            <v>MATERIAL</v>
          </cell>
          <cell r="H137" t="str">
            <v>ACQUA</v>
          </cell>
          <cell r="J137" t="str">
            <v>1441032</v>
          </cell>
          <cell r="K137">
            <v>82.66</v>
          </cell>
          <cell r="L137">
            <v>1</v>
          </cell>
        </row>
        <row r="138">
          <cell r="A138" t="str">
            <v>I1138</v>
          </cell>
          <cell r="B138" t="str">
            <v>TAPA HEMBRA DE 50 ACQUA SYSTEM (1 1/2)</v>
          </cell>
          <cell r="C138" t="str">
            <v>U</v>
          </cell>
          <cell r="D138">
            <v>126.37190082644628</v>
          </cell>
          <cell r="E138">
            <v>43709</v>
          </cell>
          <cell r="F138" t="str">
            <v>ABELSON</v>
          </cell>
          <cell r="G138" t="str">
            <v>MATERIAL</v>
          </cell>
          <cell r="H138" t="str">
            <v>ACQUA</v>
          </cell>
          <cell r="J138" t="str">
            <v>1441038</v>
          </cell>
          <cell r="K138">
            <v>152.91</v>
          </cell>
          <cell r="L138">
            <v>1</v>
          </cell>
        </row>
        <row r="139">
          <cell r="A139" t="str">
            <v>I1139</v>
          </cell>
          <cell r="B139" t="str">
            <v>TAPA HEMBRA DE 63 ACQUA SYSTEM (2")</v>
          </cell>
          <cell r="C139" t="str">
            <v>U</v>
          </cell>
          <cell r="D139">
            <v>189.88429752066116</v>
          </cell>
          <cell r="E139">
            <v>43709</v>
          </cell>
          <cell r="F139" t="str">
            <v>ABELSON</v>
          </cell>
          <cell r="G139" t="str">
            <v>MATERIAL</v>
          </cell>
          <cell r="H139" t="str">
            <v>ACQUA</v>
          </cell>
          <cell r="J139" t="str">
            <v>1441050</v>
          </cell>
          <cell r="K139">
            <v>229.76</v>
          </cell>
          <cell r="L139">
            <v>1</v>
          </cell>
        </row>
        <row r="140">
          <cell r="A140" t="str">
            <v>I1140</v>
          </cell>
          <cell r="B140" t="str">
            <v>TAPA HEMBRA DE 75 ACQUA SYSTEM (2 1/2)</v>
          </cell>
          <cell r="C140" t="str">
            <v>U</v>
          </cell>
          <cell r="D140">
            <v>612.0661157024794</v>
          </cell>
          <cell r="E140">
            <v>43709</v>
          </cell>
          <cell r="F140" t="str">
            <v>ABELSON</v>
          </cell>
          <cell r="G140" t="str">
            <v>MATERIAL</v>
          </cell>
          <cell r="H140" t="str">
            <v>ACQUA</v>
          </cell>
          <cell r="J140" t="str">
            <v>1441064</v>
          </cell>
          <cell r="K140">
            <v>740.6</v>
          </cell>
          <cell r="L140">
            <v>1</v>
          </cell>
        </row>
        <row r="141">
          <cell r="A141" t="str">
            <v>I1141</v>
          </cell>
          <cell r="B141" t="str">
            <v>TAPA HEMBRA DE 90 ACQUA SYSTEM (3")</v>
          </cell>
          <cell r="C141" t="str">
            <v>U</v>
          </cell>
          <cell r="D141">
            <v>701.5454545454546</v>
          </cell>
          <cell r="E141">
            <v>43709</v>
          </cell>
          <cell r="F141" t="str">
            <v>ABELSON</v>
          </cell>
          <cell r="G141" t="str">
            <v>MATERIAL</v>
          </cell>
          <cell r="H141" t="str">
            <v>ACQUA</v>
          </cell>
          <cell r="J141" t="str">
            <v>1441075</v>
          </cell>
          <cell r="K141">
            <v>848.87</v>
          </cell>
          <cell r="L141">
            <v>1</v>
          </cell>
        </row>
        <row r="142">
          <cell r="A142" t="str">
            <v>I1142</v>
          </cell>
          <cell r="B142" t="str">
            <v>TAPA HEMBRA DE 110 ACQUA SYSTEM</v>
          </cell>
          <cell r="C142" t="str">
            <v>U</v>
          </cell>
          <cell r="D142">
            <v>812.7107438016529</v>
          </cell>
          <cell r="E142">
            <v>43709</v>
          </cell>
          <cell r="F142" t="str">
            <v>ABELSON</v>
          </cell>
          <cell r="G142" t="str">
            <v>MATERIAL</v>
          </cell>
          <cell r="H142" t="str">
            <v>ACQUA</v>
          </cell>
          <cell r="J142" t="str">
            <v>1441099</v>
          </cell>
          <cell r="K142">
            <v>983.38</v>
          </cell>
          <cell r="L142">
            <v>1</v>
          </cell>
        </row>
        <row r="143">
          <cell r="A143" t="str">
            <v>I1143</v>
          </cell>
          <cell r="B143" t="str">
            <v>BUJE RED 25x20 ACQUA SYSTEM (3/4x1/2)</v>
          </cell>
          <cell r="C143" t="str">
            <v>U</v>
          </cell>
          <cell r="D143">
            <v>28.28099173553719</v>
          </cell>
          <cell r="E143">
            <v>43709</v>
          </cell>
          <cell r="F143" t="str">
            <v>ABELSON</v>
          </cell>
          <cell r="G143" t="str">
            <v>MATERIAL</v>
          </cell>
          <cell r="H143" t="str">
            <v>ACQUA</v>
          </cell>
          <cell r="J143" t="str">
            <v>1441110</v>
          </cell>
          <cell r="K143">
            <v>34.22</v>
          </cell>
          <cell r="L143">
            <v>1</v>
          </cell>
        </row>
        <row r="144">
          <cell r="A144" t="str">
            <v>I1144</v>
          </cell>
          <cell r="B144" t="str">
            <v>BUJE RED 32x25 ACQUA SYSTEM (1x3/4)</v>
          </cell>
          <cell r="C144" t="str">
            <v>U</v>
          </cell>
          <cell r="D144">
            <v>42.429752066115704</v>
          </cell>
          <cell r="E144">
            <v>43709</v>
          </cell>
          <cell r="F144" t="str">
            <v>ABELSON</v>
          </cell>
          <cell r="G144" t="str">
            <v>MATERIAL</v>
          </cell>
          <cell r="H144" t="str">
            <v>ACQUA</v>
          </cell>
          <cell r="J144" t="str">
            <v>1441120</v>
          </cell>
          <cell r="K144">
            <v>51.34</v>
          </cell>
          <cell r="L144">
            <v>1</v>
          </cell>
        </row>
        <row r="145">
          <cell r="A145" t="str">
            <v>I1145</v>
          </cell>
          <cell r="B145" t="str">
            <v>BUJE RED 32x20 ACQUA SYSTEM (1x1/2)</v>
          </cell>
          <cell r="C145" t="str">
            <v>U</v>
          </cell>
          <cell r="D145">
            <v>33.85950413223141</v>
          </cell>
          <cell r="E145">
            <v>43709</v>
          </cell>
          <cell r="F145" t="str">
            <v>ABELSON</v>
          </cell>
          <cell r="G145" t="str">
            <v>MATERIAL</v>
          </cell>
          <cell r="H145" t="str">
            <v>ACQUA</v>
          </cell>
          <cell r="J145" t="str">
            <v>1441122</v>
          </cell>
          <cell r="K145">
            <v>40.97</v>
          </cell>
          <cell r="L145">
            <v>1</v>
          </cell>
        </row>
        <row r="146">
          <cell r="A146" t="str">
            <v>I1146</v>
          </cell>
          <cell r="B146" t="str">
            <v>BUJE RED 40x32 ACQUA SYSTEM (1 1/4x1)</v>
          </cell>
          <cell r="C146" t="str">
            <v>U</v>
          </cell>
          <cell r="D146">
            <v>78.57851239669422</v>
          </cell>
          <cell r="E146">
            <v>43709</v>
          </cell>
          <cell r="F146" t="str">
            <v>ABELSON</v>
          </cell>
          <cell r="G146" t="str">
            <v>MATERIAL</v>
          </cell>
          <cell r="H146" t="str">
            <v>ACQUA</v>
          </cell>
          <cell r="J146" t="str">
            <v>1441130</v>
          </cell>
          <cell r="K146">
            <v>95.08</v>
          </cell>
          <cell r="L146">
            <v>1</v>
          </cell>
        </row>
        <row r="147">
          <cell r="A147" t="str">
            <v>I1147</v>
          </cell>
          <cell r="B147" t="str">
            <v>BUJE RED 40x25 ACQUA SYSTEM (1 1/4x3/4)</v>
          </cell>
          <cell r="C147" t="str">
            <v>U</v>
          </cell>
          <cell r="D147">
            <v>85.12396694214877</v>
          </cell>
          <cell r="E147">
            <v>43709</v>
          </cell>
          <cell r="F147" t="str">
            <v>ABELSON</v>
          </cell>
          <cell r="G147" t="str">
            <v>MATERIAL</v>
          </cell>
          <cell r="H147" t="str">
            <v>ACQUA</v>
          </cell>
          <cell r="J147" t="str">
            <v>1441132</v>
          </cell>
          <cell r="K147">
            <v>103</v>
          </cell>
          <cell r="L147">
            <v>1</v>
          </cell>
        </row>
        <row r="148">
          <cell r="A148" t="str">
            <v>I1148</v>
          </cell>
          <cell r="B148" t="str">
            <v>BUJE RED 50x40 ACQUA SYSTEM (1 1/2x1 1/4)</v>
          </cell>
          <cell r="C148" t="str">
            <v>U</v>
          </cell>
          <cell r="D148">
            <v>102.80991735537191</v>
          </cell>
          <cell r="E148">
            <v>43709</v>
          </cell>
          <cell r="F148" t="str">
            <v>ABELSON</v>
          </cell>
          <cell r="G148" t="str">
            <v>MATERIAL</v>
          </cell>
          <cell r="H148" t="str">
            <v>ACQUA</v>
          </cell>
          <cell r="J148" t="str">
            <v>1441140</v>
          </cell>
          <cell r="K148">
            <v>124.4</v>
          </cell>
          <cell r="L148">
            <v>1</v>
          </cell>
        </row>
        <row r="149">
          <cell r="A149" t="str">
            <v>I1149</v>
          </cell>
          <cell r="B149" t="str">
            <v>BUJE RED 50x32 ACQUA SYSTEM (1 1/2x1)</v>
          </cell>
          <cell r="C149" t="str">
            <v>U</v>
          </cell>
          <cell r="D149">
            <v>118.8099173553719</v>
          </cell>
          <cell r="E149">
            <v>43709</v>
          </cell>
          <cell r="F149" t="str">
            <v>ABELSON</v>
          </cell>
          <cell r="G149" t="str">
            <v>MATERIAL</v>
          </cell>
          <cell r="H149" t="str">
            <v>ACQUA</v>
          </cell>
          <cell r="J149" t="str">
            <v>1441142</v>
          </cell>
          <cell r="K149">
            <v>143.76</v>
          </cell>
          <cell r="L149">
            <v>1</v>
          </cell>
        </row>
        <row r="150">
          <cell r="A150" t="str">
            <v>I1150</v>
          </cell>
          <cell r="B150" t="str">
            <v>BUJE RED 63x50 ACQUA SYSTEM (2x1 1/2)</v>
          </cell>
          <cell r="C150" t="str">
            <v>U</v>
          </cell>
          <cell r="D150">
            <v>232.45454545454544</v>
          </cell>
          <cell r="E150">
            <v>43709</v>
          </cell>
          <cell r="F150" t="str">
            <v>ABELSON</v>
          </cell>
          <cell r="G150" t="str">
            <v>MATERIAL</v>
          </cell>
          <cell r="H150" t="str">
            <v>ACQUA</v>
          </cell>
          <cell r="J150" t="str">
            <v>1441150</v>
          </cell>
          <cell r="K150">
            <v>281.27</v>
          </cell>
          <cell r="L150">
            <v>1</v>
          </cell>
        </row>
        <row r="151">
          <cell r="A151" t="str">
            <v>I1151</v>
          </cell>
          <cell r="B151" t="str">
            <v>BUJE RED 63x40 ACQUA SYSTEM (2x1 1/4)</v>
          </cell>
          <cell r="C151" t="str">
            <v>U</v>
          </cell>
          <cell r="D151">
            <v>237.73553719008268</v>
          </cell>
          <cell r="E151">
            <v>43709</v>
          </cell>
          <cell r="F151" t="str">
            <v>ABELSON</v>
          </cell>
          <cell r="G151" t="str">
            <v>MATERIAL</v>
          </cell>
          <cell r="H151" t="str">
            <v>ACQUA</v>
          </cell>
          <cell r="J151" t="str">
            <v>1441152</v>
          </cell>
          <cell r="K151">
            <v>287.66</v>
          </cell>
          <cell r="L151">
            <v>1</v>
          </cell>
        </row>
        <row r="152">
          <cell r="A152" t="str">
            <v>I1152</v>
          </cell>
          <cell r="B152" t="str">
            <v>BUJE RED 75x50 ACQUA SYSTEM (2 1/2x1 1/2)</v>
          </cell>
          <cell r="C152" t="str">
            <v>U</v>
          </cell>
          <cell r="D152">
            <v>399.9421487603306</v>
          </cell>
          <cell r="E152">
            <v>43709</v>
          </cell>
          <cell r="F152" t="str">
            <v>ABELSON</v>
          </cell>
          <cell r="G152" t="str">
            <v>MATERIAL</v>
          </cell>
          <cell r="H152" t="str">
            <v>ACQUA</v>
          </cell>
          <cell r="J152" t="str">
            <v>1441168</v>
          </cell>
          <cell r="K152">
            <v>483.93</v>
          </cell>
          <cell r="L152">
            <v>1</v>
          </cell>
        </row>
        <row r="153">
          <cell r="A153" t="str">
            <v>I1153</v>
          </cell>
          <cell r="B153" t="str">
            <v>BUJE RED 75x63 ACQUA SYSTEM (2 1/2x2)</v>
          </cell>
          <cell r="C153" t="str">
            <v>U</v>
          </cell>
          <cell r="D153">
            <v>399.9421487603306</v>
          </cell>
          <cell r="E153">
            <v>43709</v>
          </cell>
          <cell r="F153" t="str">
            <v>ABELSON</v>
          </cell>
          <cell r="G153" t="str">
            <v>MATERIAL</v>
          </cell>
          <cell r="H153" t="str">
            <v>ACQUA</v>
          </cell>
          <cell r="J153" t="str">
            <v>1441170</v>
          </cell>
          <cell r="K153">
            <v>483.93</v>
          </cell>
          <cell r="L153">
            <v>1</v>
          </cell>
        </row>
        <row r="154">
          <cell r="A154" t="str">
            <v>I1154</v>
          </cell>
          <cell r="B154" t="str">
            <v>BUJE RED 90x63 ACQUA SYSTEM (3x2)</v>
          </cell>
          <cell r="C154" t="str">
            <v>U</v>
          </cell>
          <cell r="D154">
            <v>636.3553719008265</v>
          </cell>
          <cell r="E154">
            <v>43709</v>
          </cell>
          <cell r="F154" t="str">
            <v>ABELSON</v>
          </cell>
          <cell r="G154" t="str">
            <v>MATERIAL</v>
          </cell>
          <cell r="H154" t="str">
            <v>ACQUA</v>
          </cell>
          <cell r="J154" t="str">
            <v>1441174</v>
          </cell>
          <cell r="K154">
            <v>769.99</v>
          </cell>
          <cell r="L154">
            <v>1</v>
          </cell>
        </row>
        <row r="155">
          <cell r="A155" t="str">
            <v>I1155</v>
          </cell>
          <cell r="B155" t="str">
            <v>BUJE RED 90x75 ACQUA SYSTEM (3x2 1/2)</v>
          </cell>
          <cell r="C155" t="str">
            <v>U</v>
          </cell>
          <cell r="D155">
            <v>636.3553719008265</v>
          </cell>
          <cell r="E155">
            <v>43709</v>
          </cell>
          <cell r="F155" t="str">
            <v>ABELSON</v>
          </cell>
          <cell r="G155" t="str">
            <v>MATERIAL</v>
          </cell>
          <cell r="H155" t="str">
            <v>ACQUA</v>
          </cell>
          <cell r="J155" t="str">
            <v>1441176</v>
          </cell>
          <cell r="K155">
            <v>769.99</v>
          </cell>
          <cell r="L155">
            <v>1</v>
          </cell>
        </row>
        <row r="156">
          <cell r="A156" t="str">
            <v>I1156</v>
          </cell>
          <cell r="B156" t="str">
            <v>BUJE RED 110x90 ACQUA SYSTEM</v>
          </cell>
          <cell r="C156" t="str">
            <v>U</v>
          </cell>
          <cell r="D156">
            <v>898.7107438016529</v>
          </cell>
          <cell r="E156">
            <v>43709</v>
          </cell>
          <cell r="F156" t="str">
            <v>ABELSON</v>
          </cell>
          <cell r="G156" t="str">
            <v>MATERIAL</v>
          </cell>
          <cell r="H156" t="str">
            <v>ACQUA</v>
          </cell>
          <cell r="J156" t="str">
            <v>1441180</v>
          </cell>
          <cell r="K156">
            <v>1087.44</v>
          </cell>
          <cell r="L156">
            <v>1</v>
          </cell>
        </row>
        <row r="157">
          <cell r="A157" t="str">
            <v>I1157</v>
          </cell>
          <cell r="B157" t="str">
            <v>INSERTO ROSCA MACHO 20x1/2 ACQUA SYSTEM</v>
          </cell>
          <cell r="C157" t="str">
            <v>U</v>
          </cell>
          <cell r="D157">
            <v>80.46280991735537</v>
          </cell>
          <cell r="E157">
            <v>43709</v>
          </cell>
          <cell r="F157" t="str">
            <v>ABELSON</v>
          </cell>
          <cell r="G157" t="str">
            <v>MATERIAL</v>
          </cell>
          <cell r="H157" t="str">
            <v>ACQUA</v>
          </cell>
          <cell r="J157" t="str">
            <v>1441190</v>
          </cell>
          <cell r="K157">
            <v>97.36</v>
          </cell>
          <cell r="L157">
            <v>1</v>
          </cell>
        </row>
        <row r="158">
          <cell r="A158" t="str">
            <v>I1158</v>
          </cell>
          <cell r="B158" t="str">
            <v>INSERTO ROSCA MACHO 25x3/4 ACQUA SYSTEM</v>
          </cell>
          <cell r="C158" t="str">
            <v>U</v>
          </cell>
          <cell r="D158">
            <v>131.48760330578511</v>
          </cell>
          <cell r="E158">
            <v>43709</v>
          </cell>
          <cell r="F158" t="str">
            <v>ABELSON</v>
          </cell>
          <cell r="G158" t="str">
            <v>MATERIAL</v>
          </cell>
          <cell r="H158" t="str">
            <v>ACQUA</v>
          </cell>
          <cell r="J158" t="str">
            <v>1441191</v>
          </cell>
          <cell r="K158">
            <v>159.1</v>
          </cell>
          <cell r="L158">
            <v>1</v>
          </cell>
        </row>
        <row r="159">
          <cell r="A159" t="str">
            <v>I1159</v>
          </cell>
          <cell r="B159" t="str">
            <v>INSERTO ROSCA MACHO 32x1 ACQUA SYSTEM</v>
          </cell>
          <cell r="C159" t="str">
            <v>U</v>
          </cell>
          <cell r="D159">
            <v>263.3719008264463</v>
          </cell>
          <cell r="E159">
            <v>43709</v>
          </cell>
          <cell r="F159" t="str">
            <v>ABELSON</v>
          </cell>
          <cell r="G159" t="str">
            <v>MATERIAL</v>
          </cell>
          <cell r="H159" t="str">
            <v>ACQUA</v>
          </cell>
          <cell r="J159" t="str">
            <v>1441192</v>
          </cell>
          <cell r="K159">
            <v>318.68</v>
          </cell>
          <cell r="L159">
            <v>1</v>
          </cell>
        </row>
        <row r="160">
          <cell r="A160" t="str">
            <v>I1160</v>
          </cell>
          <cell r="B160" t="str">
            <v>TUBO MACHO 20x1/2 ACQUA SYSTEM</v>
          </cell>
          <cell r="C160" t="str">
            <v>U</v>
          </cell>
          <cell r="D160">
            <v>77.63636363636364</v>
          </cell>
          <cell r="E160">
            <v>43709</v>
          </cell>
          <cell r="F160" t="str">
            <v>ABELSON</v>
          </cell>
          <cell r="G160" t="str">
            <v>MATERIAL</v>
          </cell>
          <cell r="H160" t="str">
            <v>ACQUA</v>
          </cell>
          <cell r="J160" t="str">
            <v>1441213</v>
          </cell>
          <cell r="K160">
            <v>93.94</v>
          </cell>
          <cell r="L160">
            <v>1</v>
          </cell>
        </row>
        <row r="161">
          <cell r="A161" t="str">
            <v>I1161</v>
          </cell>
          <cell r="B161" t="str">
            <v>TUBO MACHO 20x3/4 ACQUA SYSTEM</v>
          </cell>
          <cell r="C161" t="str">
            <v>U</v>
          </cell>
          <cell r="D161">
            <v>116.46280991735536</v>
          </cell>
          <cell r="E161">
            <v>43709</v>
          </cell>
          <cell r="F161" t="str">
            <v>ABELSON</v>
          </cell>
          <cell r="G161" t="str">
            <v>MATERIAL</v>
          </cell>
          <cell r="H161" t="str">
            <v>ACQUA</v>
          </cell>
          <cell r="J161" t="str">
            <v>1441216</v>
          </cell>
          <cell r="K161">
            <v>140.92</v>
          </cell>
          <cell r="L161">
            <v>1</v>
          </cell>
        </row>
        <row r="162">
          <cell r="A162" t="str">
            <v>I1162</v>
          </cell>
          <cell r="B162" t="str">
            <v>TUBO MACHO 25x1/2 ACQUA SYSTEM</v>
          </cell>
          <cell r="C162" t="str">
            <v>U</v>
          </cell>
          <cell r="D162">
            <v>96.53719008264463</v>
          </cell>
          <cell r="E162">
            <v>43709</v>
          </cell>
          <cell r="F162" t="str">
            <v>ABELSON</v>
          </cell>
          <cell r="G162" t="str">
            <v>MATERIAL</v>
          </cell>
          <cell r="H162" t="str">
            <v>ACQUA</v>
          </cell>
          <cell r="J162" t="str">
            <v>1441218</v>
          </cell>
          <cell r="K162">
            <v>116.81</v>
          </cell>
          <cell r="L162">
            <v>1</v>
          </cell>
        </row>
        <row r="163">
          <cell r="A163" t="str">
            <v>I1163</v>
          </cell>
          <cell r="B163" t="str">
            <v>TUBO MACHO 25x3/4 ACQUA SYSTEM</v>
          </cell>
          <cell r="C163" t="str">
            <v>U</v>
          </cell>
          <cell r="D163">
            <v>118.77685950413223</v>
          </cell>
          <cell r="E163">
            <v>43709</v>
          </cell>
          <cell r="F163" t="str">
            <v>ABELSON</v>
          </cell>
          <cell r="G163" t="str">
            <v>MATERIAL</v>
          </cell>
          <cell r="H163" t="str">
            <v>ACQUA</v>
          </cell>
          <cell r="J163" t="str">
            <v>1441219</v>
          </cell>
          <cell r="K163">
            <v>143.72</v>
          </cell>
          <cell r="L163">
            <v>1</v>
          </cell>
        </row>
        <row r="164">
          <cell r="A164" t="str">
            <v>I1164</v>
          </cell>
          <cell r="B164" t="str">
            <v>TUBO MACHO 32x3/4 ACQUA SYSTEM</v>
          </cell>
          <cell r="C164" t="str">
            <v>U</v>
          </cell>
          <cell r="D164">
            <v>231.54545454545456</v>
          </cell>
          <cell r="E164">
            <v>43709</v>
          </cell>
          <cell r="F164" t="str">
            <v>ABELSON</v>
          </cell>
          <cell r="G164" t="str">
            <v>MATERIAL</v>
          </cell>
          <cell r="H164" t="str">
            <v>ACQUA</v>
          </cell>
          <cell r="J164" t="str">
            <v>1441224</v>
          </cell>
          <cell r="K164">
            <v>280.17</v>
          </cell>
          <cell r="L164">
            <v>1</v>
          </cell>
        </row>
        <row r="165">
          <cell r="A165" t="str">
            <v>I1165</v>
          </cell>
          <cell r="B165" t="str">
            <v>TUBO MACHO 32x1 ACQUA SYSTEM</v>
          </cell>
          <cell r="C165" t="str">
            <v>U</v>
          </cell>
          <cell r="D165">
            <v>213.15702479338844</v>
          </cell>
          <cell r="E165">
            <v>43709</v>
          </cell>
          <cell r="F165" t="str">
            <v>ABELSON</v>
          </cell>
          <cell r="G165" t="str">
            <v>MATERIAL</v>
          </cell>
          <cell r="H165" t="str">
            <v>ACQUA</v>
          </cell>
          <cell r="J165" t="str">
            <v>1441225</v>
          </cell>
          <cell r="K165">
            <v>257.92</v>
          </cell>
          <cell r="L165">
            <v>1</v>
          </cell>
        </row>
        <row r="166">
          <cell r="A166" t="str">
            <v>I1166</v>
          </cell>
          <cell r="B166" t="str">
            <v>TUBO MACHO 40x1 1/4 ACQUA SYSTEM</v>
          </cell>
          <cell r="C166" t="str">
            <v>U</v>
          </cell>
          <cell r="D166">
            <v>605.0247933884298</v>
          </cell>
          <cell r="E166">
            <v>43709</v>
          </cell>
          <cell r="F166" t="str">
            <v>ABELSON</v>
          </cell>
          <cell r="G166" t="str">
            <v>MATERIAL</v>
          </cell>
          <cell r="H166" t="str">
            <v>ACQUA</v>
          </cell>
          <cell r="J166" t="str">
            <v>1441232</v>
          </cell>
          <cell r="K166">
            <v>732.08</v>
          </cell>
          <cell r="L166">
            <v>1</v>
          </cell>
        </row>
        <row r="167">
          <cell r="A167" t="str">
            <v>I1167</v>
          </cell>
          <cell r="B167" t="str">
            <v>TUBO MACHO 50x1 1/2 ACQUA SYSTEM</v>
          </cell>
          <cell r="C167" t="str">
            <v>U</v>
          </cell>
          <cell r="D167">
            <v>801.8181818181819</v>
          </cell>
          <cell r="E167">
            <v>43709</v>
          </cell>
          <cell r="F167" t="str">
            <v>ABELSON</v>
          </cell>
          <cell r="G167" t="str">
            <v>MATERIAL</v>
          </cell>
          <cell r="H167" t="str">
            <v>ACQUA</v>
          </cell>
          <cell r="J167" t="str">
            <v>1441238</v>
          </cell>
          <cell r="K167">
            <v>970.2</v>
          </cell>
          <cell r="L167">
            <v>1</v>
          </cell>
        </row>
        <row r="168">
          <cell r="A168" t="str">
            <v>I1168</v>
          </cell>
          <cell r="B168" t="str">
            <v>TUBO MACHO 63x2 ACQUA SYSTEM</v>
          </cell>
          <cell r="C168" t="str">
            <v>U</v>
          </cell>
          <cell r="D168">
            <v>1093.7272727272727</v>
          </cell>
          <cell r="E168">
            <v>43709</v>
          </cell>
          <cell r="F168" t="str">
            <v>ABELSON</v>
          </cell>
          <cell r="G168" t="str">
            <v>MATERIAL</v>
          </cell>
          <cell r="H168" t="str">
            <v>ACQUA</v>
          </cell>
          <cell r="J168" t="str">
            <v>1441250</v>
          </cell>
          <cell r="K168">
            <v>1323.41</v>
          </cell>
          <cell r="L168">
            <v>1</v>
          </cell>
        </row>
        <row r="169">
          <cell r="A169" t="str">
            <v>I1169</v>
          </cell>
          <cell r="B169" t="str">
            <v>TUBO MACHO 75x2 1/2 ACQUA SYSTEM</v>
          </cell>
          <cell r="C169" t="str">
            <v>U</v>
          </cell>
          <cell r="D169">
            <v>3279.438016528926</v>
          </cell>
          <cell r="E169">
            <v>43709</v>
          </cell>
          <cell r="F169" t="str">
            <v>ABELSON</v>
          </cell>
          <cell r="G169" t="str">
            <v>MATERIAL</v>
          </cell>
          <cell r="H169" t="str">
            <v>ACQUA</v>
          </cell>
          <cell r="J169" t="str">
            <v>1441264</v>
          </cell>
          <cell r="K169">
            <v>3968.12</v>
          </cell>
          <cell r="L169">
            <v>1</v>
          </cell>
        </row>
        <row r="170">
          <cell r="A170" t="str">
            <v>I1170</v>
          </cell>
          <cell r="B170" t="str">
            <v>TUBO MACHO 90x3 ACQUA SYSTEM</v>
          </cell>
          <cell r="C170" t="str">
            <v>U</v>
          </cell>
          <cell r="D170">
            <v>3725.4380165289253</v>
          </cell>
          <cell r="E170">
            <v>43709</v>
          </cell>
          <cell r="F170" t="str">
            <v>ABELSON</v>
          </cell>
          <cell r="G170" t="str">
            <v>MATERIAL</v>
          </cell>
          <cell r="H170" t="str">
            <v>ACQUA</v>
          </cell>
          <cell r="J170" t="str">
            <v>1441275</v>
          </cell>
          <cell r="K170">
            <v>4507.78</v>
          </cell>
          <cell r="L170">
            <v>1</v>
          </cell>
        </row>
        <row r="171">
          <cell r="A171" t="str">
            <v>I1171</v>
          </cell>
          <cell r="B171" t="str">
            <v>INSERTO ROSCA HEMBRA 20x1/2 ACQUA SYSTEM</v>
          </cell>
          <cell r="C171" t="str">
            <v>U</v>
          </cell>
          <cell r="D171">
            <v>76.50413223140495</v>
          </cell>
          <cell r="E171">
            <v>43709</v>
          </cell>
          <cell r="F171" t="str">
            <v>ABELSON</v>
          </cell>
          <cell r="G171" t="str">
            <v>MATERIAL</v>
          </cell>
          <cell r="H171" t="str">
            <v>ACQUA</v>
          </cell>
          <cell r="J171" t="str">
            <v>1441290</v>
          </cell>
          <cell r="K171">
            <v>92.57</v>
          </cell>
          <cell r="L171">
            <v>1</v>
          </cell>
        </row>
        <row r="172">
          <cell r="A172" t="str">
            <v>I1172</v>
          </cell>
          <cell r="B172" t="str">
            <v>INSERTO ROSCA HEMBRA 25x3/4 ACQUA SYSTEM</v>
          </cell>
          <cell r="C172" t="str">
            <v>U</v>
          </cell>
          <cell r="D172">
            <v>125.68595041322315</v>
          </cell>
          <cell r="E172">
            <v>43709</v>
          </cell>
          <cell r="F172" t="str">
            <v>ABELSON</v>
          </cell>
          <cell r="G172" t="str">
            <v>MATERIAL</v>
          </cell>
          <cell r="H172" t="str">
            <v>ACQUA</v>
          </cell>
          <cell r="J172" t="str">
            <v>1441291</v>
          </cell>
          <cell r="K172">
            <v>152.08</v>
          </cell>
          <cell r="L172">
            <v>1</v>
          </cell>
        </row>
        <row r="173">
          <cell r="A173" t="str">
            <v>I1173</v>
          </cell>
          <cell r="B173" t="str">
            <v>INSERTO ROSCA HEMBRA 32x1 ACQUA SYSTEM</v>
          </cell>
          <cell r="C173" t="str">
            <v>U</v>
          </cell>
          <cell r="D173">
            <v>236.6611570247934</v>
          </cell>
          <cell r="E173">
            <v>43709</v>
          </cell>
          <cell r="F173" t="str">
            <v>ABELSON</v>
          </cell>
          <cell r="G173" t="str">
            <v>MATERIAL</v>
          </cell>
          <cell r="H173" t="str">
            <v>ACQUA</v>
          </cell>
          <cell r="J173" t="str">
            <v>1441292</v>
          </cell>
          <cell r="K173">
            <v>286.36</v>
          </cell>
          <cell r="L173">
            <v>1</v>
          </cell>
        </row>
        <row r="174">
          <cell r="A174" t="str">
            <v>I1174</v>
          </cell>
          <cell r="B174" t="str">
            <v>TUBO HEMBRA 20x3/8 ACQUA SYSTEM</v>
          </cell>
          <cell r="C174" t="str">
            <v>U</v>
          </cell>
          <cell r="D174">
            <v>68.31404958677686</v>
          </cell>
          <cell r="E174">
            <v>43709</v>
          </cell>
          <cell r="F174" t="str">
            <v>ABELSON</v>
          </cell>
          <cell r="G174" t="str">
            <v>MATERIAL</v>
          </cell>
          <cell r="H174" t="str">
            <v>ACQUA</v>
          </cell>
          <cell r="J174" t="str">
            <v>1441309</v>
          </cell>
          <cell r="K174">
            <v>82.66</v>
          </cell>
          <cell r="L174">
            <v>1</v>
          </cell>
        </row>
        <row r="175">
          <cell r="A175" t="str">
            <v>I1175</v>
          </cell>
          <cell r="B175" t="str">
            <v>TUBO HEMBRA 20x1/2 ACQUA SYSTEM</v>
          </cell>
          <cell r="C175" t="str">
            <v>U</v>
          </cell>
          <cell r="D175">
            <v>74.13223140495869</v>
          </cell>
          <cell r="E175">
            <v>43709</v>
          </cell>
          <cell r="F175" t="str">
            <v>ABELSON</v>
          </cell>
          <cell r="G175" t="str">
            <v>MATERIAL</v>
          </cell>
          <cell r="H175" t="str">
            <v>ACQUA</v>
          </cell>
          <cell r="J175" t="str">
            <v>1441313</v>
          </cell>
          <cell r="K175">
            <v>89.7</v>
          </cell>
          <cell r="L175">
            <v>1</v>
          </cell>
        </row>
        <row r="176">
          <cell r="A176" t="str">
            <v>I1176</v>
          </cell>
          <cell r="B176" t="str">
            <v>TUBO HEMBRA 20x3/4 ACQUA SYSTEM</v>
          </cell>
          <cell r="C176" t="str">
            <v>U</v>
          </cell>
          <cell r="D176">
            <v>90.44628099173553</v>
          </cell>
          <cell r="E176">
            <v>43709</v>
          </cell>
          <cell r="F176" t="str">
            <v>ABELSON</v>
          </cell>
          <cell r="G176" t="str">
            <v>MATERIAL</v>
          </cell>
          <cell r="H176" t="str">
            <v>ACQUA</v>
          </cell>
          <cell r="J176" t="str">
            <v>1441316</v>
          </cell>
          <cell r="K176">
            <v>109.44</v>
          </cell>
          <cell r="L176">
            <v>1</v>
          </cell>
        </row>
        <row r="177">
          <cell r="A177" t="str">
            <v>I1177</v>
          </cell>
          <cell r="B177" t="str">
            <v>TUBO HEMBRA 25x1/2 ACQUA SYSTEM</v>
          </cell>
          <cell r="C177" t="str">
            <v>U</v>
          </cell>
          <cell r="D177">
            <v>96.53719008264463</v>
          </cell>
          <cell r="E177">
            <v>43709</v>
          </cell>
          <cell r="F177" t="str">
            <v>ABELSON</v>
          </cell>
          <cell r="G177" t="str">
            <v>MATERIAL</v>
          </cell>
          <cell r="H177" t="str">
            <v>ACQUA</v>
          </cell>
          <cell r="J177" t="str">
            <v>1441318</v>
          </cell>
          <cell r="K177">
            <v>116.81</v>
          </cell>
          <cell r="L177">
            <v>1</v>
          </cell>
        </row>
        <row r="178">
          <cell r="A178" t="str">
            <v>I1178</v>
          </cell>
          <cell r="B178" t="str">
            <v>TUBO HEMBRA 25x3/4 ACQUA SYSTEM</v>
          </cell>
          <cell r="C178" t="str">
            <v>U</v>
          </cell>
          <cell r="D178">
            <v>110.19834710743802</v>
          </cell>
          <cell r="E178">
            <v>43709</v>
          </cell>
          <cell r="F178" t="str">
            <v>ABELSON</v>
          </cell>
          <cell r="G178" t="str">
            <v>MATERIAL</v>
          </cell>
          <cell r="H178" t="str">
            <v>ACQUA</v>
          </cell>
          <cell r="J178" t="str">
            <v>1441319</v>
          </cell>
          <cell r="K178">
            <v>133.34</v>
          </cell>
          <cell r="L178">
            <v>1</v>
          </cell>
        </row>
        <row r="179">
          <cell r="A179" t="str">
            <v>I1179</v>
          </cell>
          <cell r="B179" t="str">
            <v>TUBO HEMBRA 32x3/4 ACQUA SYSTEM</v>
          </cell>
          <cell r="C179" t="str">
            <v>U</v>
          </cell>
          <cell r="D179">
            <v>205.61157024793388</v>
          </cell>
          <cell r="E179">
            <v>43709</v>
          </cell>
          <cell r="F179" t="str">
            <v>ABELSON</v>
          </cell>
          <cell r="G179" t="str">
            <v>MATERIAL</v>
          </cell>
          <cell r="H179" t="str">
            <v>ACQUA</v>
          </cell>
          <cell r="J179" t="str">
            <v>1441324</v>
          </cell>
          <cell r="K179">
            <v>248.79</v>
          </cell>
          <cell r="L179">
            <v>1</v>
          </cell>
        </row>
        <row r="180">
          <cell r="A180" t="str">
            <v>I1180</v>
          </cell>
          <cell r="B180" t="str">
            <v>TUBO HEMBRA 32x1 ACQUA SYSTEM</v>
          </cell>
          <cell r="C180" t="str">
            <v>U</v>
          </cell>
          <cell r="D180">
            <v>194.19834710743802</v>
          </cell>
          <cell r="E180">
            <v>43709</v>
          </cell>
          <cell r="F180" t="str">
            <v>ABELSON</v>
          </cell>
          <cell r="G180" t="str">
            <v>MATERIAL</v>
          </cell>
          <cell r="H180" t="str">
            <v>ACQUA</v>
          </cell>
          <cell r="J180" t="str">
            <v>1441325</v>
          </cell>
          <cell r="K180">
            <v>234.98</v>
          </cell>
          <cell r="L180">
            <v>1</v>
          </cell>
        </row>
        <row r="181">
          <cell r="A181" t="str">
            <v>I1181</v>
          </cell>
          <cell r="B181" t="str">
            <v>TUBO HEMBRA 40x1 1/4 ACQUA SYSTEM</v>
          </cell>
          <cell r="C181" t="str">
            <v>U</v>
          </cell>
          <cell r="D181">
            <v>546.9173553719008</v>
          </cell>
          <cell r="E181">
            <v>43709</v>
          </cell>
          <cell r="F181" t="str">
            <v>ABELSON</v>
          </cell>
          <cell r="G181" t="str">
            <v>MATERIAL</v>
          </cell>
          <cell r="H181" t="str">
            <v>ACQUA</v>
          </cell>
          <cell r="J181" t="str">
            <v>1441332</v>
          </cell>
          <cell r="K181">
            <v>661.77</v>
          </cell>
          <cell r="L181">
            <v>1</v>
          </cell>
        </row>
        <row r="182">
          <cell r="A182" t="str">
            <v>I1182</v>
          </cell>
          <cell r="B182" t="str">
            <v>TUBO HEMBRA 50x1 1/2 ACQUA SYSTEM</v>
          </cell>
          <cell r="C182" t="str">
            <v>U</v>
          </cell>
          <cell r="D182">
            <v>775.6198347107438</v>
          </cell>
          <cell r="E182">
            <v>43709</v>
          </cell>
          <cell r="F182" t="str">
            <v>ABELSON</v>
          </cell>
          <cell r="G182" t="str">
            <v>MATERIAL</v>
          </cell>
          <cell r="H182" t="str">
            <v>ACQUA</v>
          </cell>
          <cell r="J182" t="str">
            <v>1441338</v>
          </cell>
          <cell r="K182">
            <v>938.5</v>
          </cell>
          <cell r="L182">
            <v>1</v>
          </cell>
        </row>
        <row r="183">
          <cell r="A183" t="str">
            <v>I1183</v>
          </cell>
          <cell r="B183" t="str">
            <v>TUBO HEMBRA 63x2 ACQUA SYSTEM</v>
          </cell>
          <cell r="C183" t="str">
            <v>U</v>
          </cell>
          <cell r="D183">
            <v>1034.892561983471</v>
          </cell>
          <cell r="E183">
            <v>43709</v>
          </cell>
          <cell r="F183" t="str">
            <v>ABELSON</v>
          </cell>
          <cell r="G183" t="str">
            <v>MATERIAL</v>
          </cell>
          <cell r="H183" t="str">
            <v>ACQUA</v>
          </cell>
          <cell r="J183" t="str">
            <v>1441350</v>
          </cell>
          <cell r="K183">
            <v>1252.22</v>
          </cell>
          <cell r="L183">
            <v>1</v>
          </cell>
        </row>
        <row r="184">
          <cell r="A184" t="str">
            <v>I1184</v>
          </cell>
          <cell r="B184" t="str">
            <v>TUBO HEMBRA 75x2 1/2 ACQUA SYSTEM</v>
          </cell>
          <cell r="C184" t="str">
            <v>U</v>
          </cell>
          <cell r="D184">
            <v>2754.214876033058</v>
          </cell>
          <cell r="E184">
            <v>43709</v>
          </cell>
          <cell r="F184" t="str">
            <v>ABELSON</v>
          </cell>
          <cell r="G184" t="str">
            <v>MATERIAL</v>
          </cell>
          <cell r="H184" t="str">
            <v>ACQUA</v>
          </cell>
          <cell r="J184" t="str">
            <v>1441364</v>
          </cell>
          <cell r="K184">
            <v>3332.6</v>
          </cell>
          <cell r="L184">
            <v>1</v>
          </cell>
        </row>
        <row r="185">
          <cell r="A185" t="str">
            <v>I1185</v>
          </cell>
          <cell r="B185" t="str">
            <v>TUBO HEMBRA 90x3 ACQUA SYSTEM</v>
          </cell>
          <cell r="C185" t="str">
            <v>U</v>
          </cell>
          <cell r="D185">
            <v>3114.5454545454545</v>
          </cell>
          <cell r="E185">
            <v>43709</v>
          </cell>
          <cell r="F185" t="str">
            <v>ABELSON</v>
          </cell>
          <cell r="G185" t="str">
            <v>MATERIAL</v>
          </cell>
          <cell r="H185" t="str">
            <v>ACQUA</v>
          </cell>
          <cell r="J185" t="str">
            <v>1441375</v>
          </cell>
          <cell r="K185">
            <v>3768.6</v>
          </cell>
          <cell r="L185">
            <v>1</v>
          </cell>
        </row>
        <row r="186">
          <cell r="A186" t="str">
            <v>I1186</v>
          </cell>
          <cell r="B186" t="str">
            <v>TEE ROSCA CENTRAL MACHO 20x1/2 ACQUA SYSTEM</v>
          </cell>
          <cell r="C186" t="str">
            <v>U</v>
          </cell>
          <cell r="D186">
            <v>122.49586776859505</v>
          </cell>
          <cell r="E186">
            <v>43709</v>
          </cell>
          <cell r="F186" t="str">
            <v>ABELSON</v>
          </cell>
          <cell r="G186" t="str">
            <v>MATERIAL</v>
          </cell>
          <cell r="H186" t="str">
            <v>ACQUA</v>
          </cell>
          <cell r="J186" t="str">
            <v>1441413</v>
          </cell>
          <cell r="K186">
            <v>148.22</v>
          </cell>
          <cell r="L186">
            <v>1</v>
          </cell>
        </row>
        <row r="187">
          <cell r="A187" t="str">
            <v>I1187</v>
          </cell>
          <cell r="B187" t="str">
            <v>TEE ROSCA CENTRAL MACHO 25x1/2x25 ACQUA SYSTEM</v>
          </cell>
          <cell r="C187" t="str">
            <v>U</v>
          </cell>
          <cell r="D187">
            <v>197.35537190082647</v>
          </cell>
          <cell r="E187">
            <v>43709</v>
          </cell>
          <cell r="F187" t="str">
            <v>ABELSON</v>
          </cell>
          <cell r="G187" t="str">
            <v>MATERIAL</v>
          </cell>
          <cell r="H187" t="str">
            <v>ACQUA</v>
          </cell>
          <cell r="J187" t="str">
            <v>1441418</v>
          </cell>
          <cell r="K187">
            <v>238.8</v>
          </cell>
          <cell r="L187">
            <v>1</v>
          </cell>
        </row>
        <row r="188">
          <cell r="A188" t="str">
            <v>I1188</v>
          </cell>
          <cell r="B188" t="str">
            <v>TEE ROSCA CENTRAL MACHO 25x3/4 ACQUA SYSTEM</v>
          </cell>
          <cell r="C188" t="str">
            <v>U</v>
          </cell>
          <cell r="D188">
            <v>180.4297520661157</v>
          </cell>
          <cell r="E188">
            <v>43709</v>
          </cell>
          <cell r="F188" t="str">
            <v>ABELSON</v>
          </cell>
          <cell r="G188" t="str">
            <v>MATERIAL</v>
          </cell>
          <cell r="H188" t="str">
            <v>ACQUA</v>
          </cell>
          <cell r="J188" t="str">
            <v>1441419</v>
          </cell>
          <cell r="K188">
            <v>218.32</v>
          </cell>
          <cell r="L188">
            <v>1</v>
          </cell>
        </row>
        <row r="189">
          <cell r="A189" t="str">
            <v>I1189</v>
          </cell>
          <cell r="B189" t="str">
            <v>TEE ROSCA CENTRAL MACHO 32x1/2x32 ACQUA SYSTEM</v>
          </cell>
          <cell r="C189" t="str">
            <v>U</v>
          </cell>
          <cell r="D189">
            <v>277.88429752066116</v>
          </cell>
          <cell r="E189">
            <v>43709</v>
          </cell>
          <cell r="F189" t="str">
            <v>ABELSON</v>
          </cell>
          <cell r="G189" t="str">
            <v>MATERIAL</v>
          </cell>
          <cell r="H189" t="str">
            <v>ACQUA</v>
          </cell>
          <cell r="J189" t="str">
            <v>1441422</v>
          </cell>
          <cell r="K189">
            <v>336.24</v>
          </cell>
          <cell r="L189">
            <v>1</v>
          </cell>
        </row>
        <row r="190">
          <cell r="A190" t="str">
            <v>I1190</v>
          </cell>
          <cell r="B190" t="str">
            <v>TEE ROSCA CENTRAL MACHO 32x3/4x32 ACQUA SYSTEM</v>
          </cell>
          <cell r="C190" t="str">
            <v>U</v>
          </cell>
          <cell r="D190">
            <v>258.6115702479339</v>
          </cell>
          <cell r="E190">
            <v>43709</v>
          </cell>
          <cell r="F190" t="str">
            <v>ABELSON</v>
          </cell>
          <cell r="G190" t="str">
            <v>MATERIAL</v>
          </cell>
          <cell r="H190" t="str">
            <v>ACQUA</v>
          </cell>
          <cell r="J190" t="str">
            <v>1441424</v>
          </cell>
          <cell r="K190">
            <v>312.92</v>
          </cell>
          <cell r="L190">
            <v>1</v>
          </cell>
        </row>
        <row r="191">
          <cell r="A191" t="str">
            <v>I1191</v>
          </cell>
          <cell r="B191" t="str">
            <v>TEE ROSCA CENTRAL MACHO 32X1 ACQUA SYSTEM</v>
          </cell>
          <cell r="C191" t="str">
            <v>U</v>
          </cell>
          <cell r="D191">
            <v>244.53719008264463</v>
          </cell>
          <cell r="E191">
            <v>43709</v>
          </cell>
          <cell r="F191" t="str">
            <v>ABELSON</v>
          </cell>
          <cell r="G191" t="str">
            <v>MATERIAL</v>
          </cell>
          <cell r="H191" t="str">
            <v>ACQUA</v>
          </cell>
          <cell r="J191" t="str">
            <v>1441425</v>
          </cell>
          <cell r="K191">
            <v>295.89</v>
          </cell>
          <cell r="L191">
            <v>1</v>
          </cell>
        </row>
        <row r="192">
          <cell r="A192" t="str">
            <v>I1192</v>
          </cell>
          <cell r="B192" t="str">
            <v>TEE ROSCA CENTRAL HEMBRA 20x1/2 ACQUA SYSTEM</v>
          </cell>
          <cell r="C192" t="str">
            <v>U</v>
          </cell>
          <cell r="D192">
            <v>116.46280991735536</v>
          </cell>
          <cell r="E192">
            <v>43709</v>
          </cell>
          <cell r="F192" t="str">
            <v>ABELSON</v>
          </cell>
          <cell r="G192" t="str">
            <v>MATERIAL</v>
          </cell>
          <cell r="H192" t="str">
            <v>ACQUA</v>
          </cell>
          <cell r="J192" t="str">
            <v>1441513</v>
          </cell>
          <cell r="K192">
            <v>140.92</v>
          </cell>
          <cell r="L192">
            <v>1</v>
          </cell>
        </row>
        <row r="193">
          <cell r="A193" t="str">
            <v>I1193</v>
          </cell>
          <cell r="B193" t="str">
            <v>TEE ROSCA CENTRAL HEMBRA 25x1/2x25 ACQUA SYSTEM</v>
          </cell>
          <cell r="C193" t="str">
            <v>U</v>
          </cell>
          <cell r="D193">
            <v>129.53719008264463</v>
          </cell>
          <cell r="E193">
            <v>43709</v>
          </cell>
          <cell r="F193" t="str">
            <v>ABELSON</v>
          </cell>
          <cell r="G193" t="str">
            <v>MATERIAL</v>
          </cell>
          <cell r="H193" t="str">
            <v>ACQUA</v>
          </cell>
          <cell r="J193" t="str">
            <v>1441518</v>
          </cell>
          <cell r="K193">
            <v>156.74</v>
          </cell>
          <cell r="L193">
            <v>1</v>
          </cell>
        </row>
        <row r="194">
          <cell r="A194" t="str">
            <v>I1194</v>
          </cell>
          <cell r="B194" t="str">
            <v>TEE ROSCA CENTRAL HEMBRA 25X3/4 ACQUA SYSTEM</v>
          </cell>
          <cell r="C194" t="str">
            <v>U</v>
          </cell>
          <cell r="D194">
            <v>161.40495867768595</v>
          </cell>
          <cell r="E194">
            <v>43709</v>
          </cell>
          <cell r="F194" t="str">
            <v>ABELSON</v>
          </cell>
          <cell r="G194" t="str">
            <v>MATERIAL</v>
          </cell>
          <cell r="H194" t="str">
            <v>ACQUA</v>
          </cell>
          <cell r="J194" t="str">
            <v>1441519</v>
          </cell>
          <cell r="K194">
            <v>195.3</v>
          </cell>
          <cell r="L194">
            <v>1</v>
          </cell>
        </row>
        <row r="195">
          <cell r="A195" t="str">
            <v>I1195</v>
          </cell>
          <cell r="B195" t="str">
            <v>TEE ROSCA CENTRAL HEMBRA 32x1/2x32 ACQUA SYSTEM</v>
          </cell>
          <cell r="C195" t="str">
            <v>U</v>
          </cell>
          <cell r="D195">
            <v>244.53719008264463</v>
          </cell>
          <cell r="E195">
            <v>43709</v>
          </cell>
          <cell r="F195" t="str">
            <v>ABELSON</v>
          </cell>
          <cell r="G195" t="str">
            <v>MATERIAL</v>
          </cell>
          <cell r="H195" t="str">
            <v>ACQUA</v>
          </cell>
          <cell r="J195" t="str">
            <v>1441522</v>
          </cell>
          <cell r="K195">
            <v>295.89</v>
          </cell>
          <cell r="L195">
            <v>1</v>
          </cell>
        </row>
        <row r="196">
          <cell r="A196" t="str">
            <v>I1196</v>
          </cell>
          <cell r="B196" t="str">
            <v>TEE ROSCA CENTRAL HEMBRA 32x3/4x32 ACQUA SYSTEM</v>
          </cell>
          <cell r="C196" t="str">
            <v>U</v>
          </cell>
          <cell r="D196">
            <v>213.15702479338844</v>
          </cell>
          <cell r="E196">
            <v>43709</v>
          </cell>
          <cell r="F196" t="str">
            <v>ABELSON</v>
          </cell>
          <cell r="G196" t="str">
            <v>MATERIAL</v>
          </cell>
          <cell r="H196" t="str">
            <v>ACQUA</v>
          </cell>
          <cell r="J196" t="str">
            <v>1441524</v>
          </cell>
          <cell r="K196">
            <v>257.92</v>
          </cell>
          <cell r="L196">
            <v>1</v>
          </cell>
        </row>
        <row r="197">
          <cell r="A197" t="str">
            <v>I1197</v>
          </cell>
          <cell r="B197" t="str">
            <v>TEE ROSCA CENTRAL HEMBRA 32X1 ACQUA SYSTEM</v>
          </cell>
          <cell r="C197" t="str">
            <v>U</v>
          </cell>
          <cell r="D197">
            <v>174.72727272727272</v>
          </cell>
          <cell r="E197">
            <v>43709</v>
          </cell>
          <cell r="F197" t="str">
            <v>ABELSON</v>
          </cell>
          <cell r="G197" t="str">
            <v>MATERIAL</v>
          </cell>
          <cell r="H197" t="str">
            <v>ACQUA</v>
          </cell>
          <cell r="J197" t="str">
            <v>1441525</v>
          </cell>
          <cell r="K197">
            <v>211.42</v>
          </cell>
          <cell r="L197">
            <v>1</v>
          </cell>
        </row>
        <row r="198">
          <cell r="A198" t="str">
            <v>I1198</v>
          </cell>
          <cell r="B198" t="str">
            <v>CODO ROSCA MACHO 20x1/2 ACQUA SYSTEM</v>
          </cell>
          <cell r="C198" t="str">
            <v>U</v>
          </cell>
          <cell r="D198">
            <v>77.63636363636364</v>
          </cell>
          <cell r="E198">
            <v>43709</v>
          </cell>
          <cell r="F198" t="str">
            <v>ABELSON</v>
          </cell>
          <cell r="G198" t="str">
            <v>MATERIAL</v>
          </cell>
          <cell r="H198" t="str">
            <v>ACQUA</v>
          </cell>
          <cell r="J198" t="str">
            <v>1441613</v>
          </cell>
          <cell r="K198">
            <v>93.94</v>
          </cell>
          <cell r="L198">
            <v>1</v>
          </cell>
        </row>
        <row r="199">
          <cell r="A199" t="str">
            <v>I1199</v>
          </cell>
          <cell r="B199" t="str">
            <v>CODO ROSCA MACHO 25x1/2 ACQUA SYSTEM</v>
          </cell>
          <cell r="C199" t="str">
            <v>U</v>
          </cell>
          <cell r="D199">
            <v>129.53719008264463</v>
          </cell>
          <cell r="E199">
            <v>43709</v>
          </cell>
          <cell r="F199" t="str">
            <v>ABELSON</v>
          </cell>
          <cell r="G199" t="str">
            <v>MATERIAL</v>
          </cell>
          <cell r="H199" t="str">
            <v>ACQUA</v>
          </cell>
          <cell r="J199" t="str">
            <v>1441618</v>
          </cell>
          <cell r="K199">
            <v>156.74</v>
          </cell>
          <cell r="L199">
            <v>1</v>
          </cell>
        </row>
        <row r="200">
          <cell r="A200" t="str">
            <v>I1200</v>
          </cell>
          <cell r="B200" t="str">
            <v>CODO ROSCA MACHO 25x3/4 ACQUA SYSTEM</v>
          </cell>
          <cell r="C200" t="str">
            <v>U</v>
          </cell>
          <cell r="D200">
            <v>125.68595041322315</v>
          </cell>
          <cell r="E200">
            <v>43709</v>
          </cell>
          <cell r="F200" t="str">
            <v>ABELSON</v>
          </cell>
          <cell r="G200" t="str">
            <v>MATERIAL</v>
          </cell>
          <cell r="H200" t="str">
            <v>ACQUA</v>
          </cell>
          <cell r="J200" t="str">
            <v>1441619</v>
          </cell>
          <cell r="K200">
            <v>152.08</v>
          </cell>
          <cell r="L200">
            <v>1</v>
          </cell>
        </row>
        <row r="201">
          <cell r="A201" t="str">
            <v>I1201</v>
          </cell>
          <cell r="B201" t="str">
            <v>CODO ROSCA MACHO 32x1/2 ACQUA SYSTEM</v>
          </cell>
          <cell r="C201" t="str">
            <v>U</v>
          </cell>
          <cell r="D201">
            <v>252.29752066115702</v>
          </cell>
          <cell r="E201">
            <v>43709</v>
          </cell>
          <cell r="F201" t="str">
            <v>ABELSON</v>
          </cell>
          <cell r="G201" t="str">
            <v>MATERIAL</v>
          </cell>
          <cell r="H201" t="str">
            <v>ACQUA</v>
          </cell>
          <cell r="J201" t="str">
            <v>1441622</v>
          </cell>
          <cell r="K201">
            <v>305.28</v>
          </cell>
          <cell r="L201">
            <v>1</v>
          </cell>
        </row>
        <row r="202">
          <cell r="A202" t="str">
            <v>I1202</v>
          </cell>
          <cell r="B202" t="str">
            <v>CODO ROSCA MACHO 32x3/4 ACQUA SYSTEM</v>
          </cell>
          <cell r="C202" t="str">
            <v>U</v>
          </cell>
          <cell r="D202">
            <v>226.44628099173553</v>
          </cell>
          <cell r="E202">
            <v>43709</v>
          </cell>
          <cell r="F202" t="str">
            <v>ABELSON</v>
          </cell>
          <cell r="G202" t="str">
            <v>MATERIAL</v>
          </cell>
          <cell r="H202" t="str">
            <v>ACQUA</v>
          </cell>
          <cell r="J202" t="str">
            <v>1441624</v>
          </cell>
          <cell r="K202">
            <v>274</v>
          </cell>
          <cell r="L202">
            <v>1</v>
          </cell>
        </row>
        <row r="203">
          <cell r="A203" t="str">
            <v>I1203</v>
          </cell>
          <cell r="B203" t="str">
            <v>CODO ROSCA MACHO 32x1'  ACQUA SYSTEM</v>
          </cell>
          <cell r="C203" t="str">
            <v>U</v>
          </cell>
          <cell r="D203">
            <v>213.10743801652893</v>
          </cell>
          <cell r="E203">
            <v>43709</v>
          </cell>
          <cell r="F203" t="str">
            <v>ABELSON</v>
          </cell>
          <cell r="G203" t="str">
            <v>MATERIAL</v>
          </cell>
          <cell r="H203" t="str">
            <v>ACQUA</v>
          </cell>
          <cell r="J203" t="str">
            <v>1441625</v>
          </cell>
          <cell r="K203">
            <v>257.86</v>
          </cell>
          <cell r="L203">
            <v>1</v>
          </cell>
        </row>
        <row r="204">
          <cell r="A204" t="str">
            <v>I1204</v>
          </cell>
          <cell r="B204" t="str">
            <v>CODO PROLONGACION RCA HEMBRA 20x1/2 ACQUA SYSTEM</v>
          </cell>
          <cell r="C204" t="str">
            <v>U</v>
          </cell>
          <cell r="D204">
            <v>83.02479338842974</v>
          </cell>
          <cell r="E204">
            <v>43709</v>
          </cell>
          <cell r="F204" t="str">
            <v>ABELSON</v>
          </cell>
          <cell r="G204" t="str">
            <v>MATERIAL</v>
          </cell>
          <cell r="H204" t="str">
            <v>ACQUA</v>
          </cell>
          <cell r="J204" t="str">
            <v>1441710</v>
          </cell>
          <cell r="K204">
            <v>100.46</v>
          </cell>
          <cell r="L204">
            <v>1</v>
          </cell>
        </row>
        <row r="205">
          <cell r="A205" t="str">
            <v>I1205</v>
          </cell>
          <cell r="B205" t="str">
            <v>CODO ROSCA HEMBRA 20x1/2 ACQUA SYSTEM</v>
          </cell>
          <cell r="C205" t="str">
            <v>U</v>
          </cell>
          <cell r="D205">
            <v>74.13223140495869</v>
          </cell>
          <cell r="E205">
            <v>43709</v>
          </cell>
          <cell r="F205" t="str">
            <v>ABELSON</v>
          </cell>
          <cell r="G205" t="str">
            <v>MATERIAL</v>
          </cell>
          <cell r="H205" t="str">
            <v>ACQUA</v>
          </cell>
          <cell r="J205" t="str">
            <v>1441713</v>
          </cell>
          <cell r="K205">
            <v>89.7</v>
          </cell>
          <cell r="L205">
            <v>1</v>
          </cell>
        </row>
        <row r="206">
          <cell r="A206" t="str">
            <v>I1206</v>
          </cell>
          <cell r="B206" t="str">
            <v>CODO ROSCA HEMBRA 25x1/2 ACQUA SYSTEM</v>
          </cell>
          <cell r="C206" t="str">
            <v>U</v>
          </cell>
          <cell r="D206">
            <v>122.49586776859505</v>
          </cell>
          <cell r="E206">
            <v>43709</v>
          </cell>
          <cell r="F206" t="str">
            <v>ABELSON</v>
          </cell>
          <cell r="G206" t="str">
            <v>MATERIAL</v>
          </cell>
          <cell r="H206" t="str">
            <v>ACQUA</v>
          </cell>
          <cell r="J206" t="str">
            <v>1441718</v>
          </cell>
          <cell r="K206">
            <v>148.22</v>
          </cell>
          <cell r="L206">
            <v>1</v>
          </cell>
        </row>
        <row r="207">
          <cell r="A207" t="str">
            <v>I1207</v>
          </cell>
          <cell r="B207" t="str">
            <v>CODO ROSCA HEMBRA 25x3/4 ACQUA SYSTEM</v>
          </cell>
          <cell r="C207" t="str">
            <v>U</v>
          </cell>
          <cell r="D207">
            <v>110.19834710743802</v>
          </cell>
          <cell r="E207">
            <v>43709</v>
          </cell>
          <cell r="F207" t="str">
            <v>ABELSON</v>
          </cell>
          <cell r="G207" t="str">
            <v>MATERIAL</v>
          </cell>
          <cell r="H207" t="str">
            <v>ACQUA</v>
          </cell>
          <cell r="J207" t="str">
            <v>1441719</v>
          </cell>
          <cell r="K207">
            <v>133.34</v>
          </cell>
          <cell r="L207">
            <v>1</v>
          </cell>
        </row>
        <row r="208">
          <cell r="A208" t="str">
            <v>I1208</v>
          </cell>
          <cell r="B208" t="str">
            <v>CODO ROSCA HEMBRA 32x1/2 ACQUA SYSTEM</v>
          </cell>
          <cell r="C208" t="str">
            <v>U</v>
          </cell>
          <cell r="D208">
            <v>244.53719008264463</v>
          </cell>
          <cell r="E208">
            <v>43709</v>
          </cell>
          <cell r="F208" t="str">
            <v>ABELSON</v>
          </cell>
          <cell r="G208" t="str">
            <v>MATERIAL</v>
          </cell>
          <cell r="H208" t="str">
            <v>ACQUA</v>
          </cell>
          <cell r="J208" t="str">
            <v>1441722</v>
          </cell>
          <cell r="K208">
            <v>295.89</v>
          </cell>
          <cell r="L208">
            <v>1</v>
          </cell>
        </row>
        <row r="209">
          <cell r="A209" t="str">
            <v>I1209</v>
          </cell>
          <cell r="B209" t="str">
            <v>CODO ROSCA HEMBRA 32x3/4 ACQUA SYSTEM</v>
          </cell>
          <cell r="C209" t="str">
            <v>U</v>
          </cell>
          <cell r="D209">
            <v>213.15702479338844</v>
          </cell>
          <cell r="E209">
            <v>43709</v>
          </cell>
          <cell r="F209" t="str">
            <v>ABELSON</v>
          </cell>
          <cell r="G209" t="str">
            <v>MATERIAL</v>
          </cell>
          <cell r="H209" t="str">
            <v>ACQUA</v>
          </cell>
          <cell r="J209" t="str">
            <v>1441724</v>
          </cell>
          <cell r="K209">
            <v>257.92</v>
          </cell>
          <cell r="L209">
            <v>1</v>
          </cell>
        </row>
        <row r="210">
          <cell r="A210" t="str">
            <v>I1210</v>
          </cell>
          <cell r="B210" t="str">
            <v>CODO ROSCA HEMBRA 32x1'  ACQUA SYSTEM</v>
          </cell>
          <cell r="C210" t="str">
            <v>U</v>
          </cell>
          <cell r="D210">
            <v>174.72727272727272</v>
          </cell>
          <cell r="E210">
            <v>43709</v>
          </cell>
          <cell r="F210" t="str">
            <v>ABELSON</v>
          </cell>
          <cell r="G210" t="str">
            <v>MATERIAL</v>
          </cell>
          <cell r="H210" t="str">
            <v>ACQUA</v>
          </cell>
          <cell r="J210" t="str">
            <v>1441725</v>
          </cell>
          <cell r="K210">
            <v>211.42</v>
          </cell>
          <cell r="L210">
            <v>1</v>
          </cell>
        </row>
        <row r="211">
          <cell r="A211" t="str">
            <v>I1211</v>
          </cell>
          <cell r="B211" t="str">
            <v>CURVA SOBREPASAJE DE 20 ACQUA SYSTEM</v>
          </cell>
          <cell r="C211" t="str">
            <v>U</v>
          </cell>
          <cell r="D211">
            <v>55.33884297520661</v>
          </cell>
          <cell r="E211">
            <v>43709</v>
          </cell>
          <cell r="F211" t="str">
            <v>ABELSON</v>
          </cell>
          <cell r="G211" t="str">
            <v>MATERIAL</v>
          </cell>
          <cell r="H211" t="str">
            <v>ACQUA</v>
          </cell>
          <cell r="J211" t="str">
            <v>1441813</v>
          </cell>
          <cell r="K211">
            <v>66.96</v>
          </cell>
          <cell r="L211">
            <v>1</v>
          </cell>
        </row>
        <row r="212">
          <cell r="A212" t="str">
            <v>I1212</v>
          </cell>
          <cell r="B212" t="str">
            <v>CURVA SOBREPASAJE DE 25 ACQUA SYSTEM</v>
          </cell>
          <cell r="C212" t="str">
            <v>U</v>
          </cell>
          <cell r="D212">
            <v>79.68595041322314</v>
          </cell>
          <cell r="E212">
            <v>43709</v>
          </cell>
          <cell r="F212" t="str">
            <v>ABELSON</v>
          </cell>
          <cell r="G212" t="str">
            <v>MATERIAL</v>
          </cell>
          <cell r="H212" t="str">
            <v>ACQUA</v>
          </cell>
          <cell r="J212" t="str">
            <v>1441819</v>
          </cell>
          <cell r="K212">
            <v>96.42</v>
          </cell>
          <cell r="L212">
            <v>1</v>
          </cell>
        </row>
        <row r="213">
          <cell r="A213" t="str">
            <v>I1213</v>
          </cell>
          <cell r="B213" t="str">
            <v>CURVA SOBREPASAJE DE 32 ACQUA SYSTEM</v>
          </cell>
          <cell r="C213" t="str">
            <v>U</v>
          </cell>
          <cell r="D213">
            <v>124.92561983471074</v>
          </cell>
          <cell r="E213">
            <v>43709</v>
          </cell>
          <cell r="F213" t="str">
            <v>ABELSON</v>
          </cell>
          <cell r="G213" t="str">
            <v>MATERIAL</v>
          </cell>
          <cell r="H213" t="str">
            <v>ACQUA</v>
          </cell>
          <cell r="J213" t="str">
            <v>1441825</v>
          </cell>
          <cell r="K213">
            <v>151.16</v>
          </cell>
          <cell r="L213">
            <v>1</v>
          </cell>
        </row>
        <row r="214">
          <cell r="A214" t="str">
            <v>I1214</v>
          </cell>
          <cell r="B214" t="str">
            <v>CURVA SOBREPASO 20 P/ARMAR ACQUA SYSTEM</v>
          </cell>
          <cell r="C214" t="str">
            <v>U</v>
          </cell>
          <cell r="D214">
            <v>108.38016528925618</v>
          </cell>
          <cell r="E214">
            <v>43709</v>
          </cell>
          <cell r="F214" t="str">
            <v>ABELSON</v>
          </cell>
          <cell r="G214" t="str">
            <v>MATERIAL</v>
          </cell>
          <cell r="H214" t="str">
            <v>ACQUA</v>
          </cell>
          <cell r="J214" t="str">
            <v>1441833</v>
          </cell>
          <cell r="K214">
            <v>131.14</v>
          </cell>
          <cell r="L214">
            <v>1</v>
          </cell>
        </row>
        <row r="215">
          <cell r="A215" t="str">
            <v>I1215</v>
          </cell>
          <cell r="B215" t="str">
            <v>CURVA SOBREPASO 25 P/ARMAR ACQUA SYSTEM</v>
          </cell>
          <cell r="C215" t="str">
            <v>U</v>
          </cell>
          <cell r="D215">
            <v>144.1818181818182</v>
          </cell>
          <cell r="E215">
            <v>43709</v>
          </cell>
          <cell r="F215" t="str">
            <v>ABELSON</v>
          </cell>
          <cell r="G215" t="str">
            <v>MATERIAL</v>
          </cell>
          <cell r="H215" t="str">
            <v>ACQUA</v>
          </cell>
          <cell r="J215" t="str">
            <v>1441839</v>
          </cell>
          <cell r="K215">
            <v>174.46</v>
          </cell>
          <cell r="L215">
            <v>1</v>
          </cell>
        </row>
        <row r="216">
          <cell r="A216" t="str">
            <v>I1216</v>
          </cell>
          <cell r="B216" t="str">
            <v>UNION DOBLE DE 20 ACQUA SYSTEM</v>
          </cell>
          <cell r="C216" t="str">
            <v>U</v>
          </cell>
          <cell r="D216">
            <v>94.82644628099173</v>
          </cell>
          <cell r="E216">
            <v>43709</v>
          </cell>
          <cell r="F216" t="str">
            <v>ABELSON</v>
          </cell>
          <cell r="G216" t="str">
            <v>MATERIAL</v>
          </cell>
          <cell r="H216" t="str">
            <v>ACQUA</v>
          </cell>
          <cell r="J216" t="str">
            <v>1441913</v>
          </cell>
          <cell r="K216">
            <v>114.74</v>
          </cell>
          <cell r="L216">
            <v>1</v>
          </cell>
        </row>
        <row r="217">
          <cell r="A217" t="str">
            <v>I1217</v>
          </cell>
          <cell r="B217" t="str">
            <v>UNION DOBLE DE 25 ACQUA SYSTEM</v>
          </cell>
          <cell r="C217" t="str">
            <v>U</v>
          </cell>
          <cell r="D217">
            <v>110.1404958677686</v>
          </cell>
          <cell r="E217">
            <v>43709</v>
          </cell>
          <cell r="F217" t="str">
            <v>ABELSON</v>
          </cell>
          <cell r="G217" t="str">
            <v>MATERIAL</v>
          </cell>
          <cell r="H217" t="str">
            <v>ACQUA</v>
          </cell>
          <cell r="J217" t="str">
            <v>1441919</v>
          </cell>
          <cell r="K217">
            <v>133.27</v>
          </cell>
          <cell r="L217">
            <v>1</v>
          </cell>
        </row>
        <row r="218">
          <cell r="A218" t="str">
            <v>I1218</v>
          </cell>
          <cell r="B218" t="str">
            <v>UNION DOBLE DE 32 ACQUA SYSTEM</v>
          </cell>
          <cell r="C218" t="str">
            <v>U</v>
          </cell>
          <cell r="D218">
            <v>150.64462809917356</v>
          </cell>
          <cell r="E218">
            <v>43709</v>
          </cell>
          <cell r="F218" t="str">
            <v>ABELSON</v>
          </cell>
          <cell r="G218" t="str">
            <v>MATERIAL</v>
          </cell>
          <cell r="H218" t="str">
            <v>ACQUA</v>
          </cell>
          <cell r="J218" t="str">
            <v>1441925</v>
          </cell>
          <cell r="K218">
            <v>182.28</v>
          </cell>
          <cell r="L218">
            <v>1</v>
          </cell>
        </row>
        <row r="219">
          <cell r="A219" t="str">
            <v>I1219</v>
          </cell>
          <cell r="B219" t="str">
            <v>UNION DOBLE DE 40 BRIDADA ACQUA SYSTEM</v>
          </cell>
          <cell r="C219" t="str">
            <v>U</v>
          </cell>
          <cell r="D219">
            <v>354.67768595041326</v>
          </cell>
          <cell r="E219">
            <v>43709</v>
          </cell>
          <cell r="F219" t="str">
            <v>ABELSON</v>
          </cell>
          <cell r="G219" t="str">
            <v>MATERIAL</v>
          </cell>
          <cell r="H219" t="str">
            <v>ACQUA</v>
          </cell>
          <cell r="J219" t="str">
            <v>1441932</v>
          </cell>
          <cell r="K219">
            <v>429.16</v>
          </cell>
          <cell r="L219">
            <v>1</v>
          </cell>
        </row>
        <row r="220">
          <cell r="A220" t="str">
            <v>I1220</v>
          </cell>
          <cell r="B220" t="str">
            <v>UNION DOBLE DE 50 BRIDADA ACQUA SYSTEM</v>
          </cell>
          <cell r="C220" t="str">
            <v>U</v>
          </cell>
          <cell r="D220">
            <v>396.2314049586777</v>
          </cell>
          <cell r="E220">
            <v>43709</v>
          </cell>
          <cell r="F220" t="str">
            <v>ABELSON</v>
          </cell>
          <cell r="G220" t="str">
            <v>MATERIAL</v>
          </cell>
          <cell r="H220" t="str">
            <v>ACQUA</v>
          </cell>
          <cell r="J220" t="str">
            <v>1441938</v>
          </cell>
          <cell r="K220">
            <v>479.44</v>
          </cell>
          <cell r="L220">
            <v>1</v>
          </cell>
        </row>
        <row r="221">
          <cell r="A221" t="str">
            <v>I1221</v>
          </cell>
          <cell r="B221" t="str">
            <v>UNION DOBLE DE 63 BRIDADA ACQUA SYSTEM</v>
          </cell>
          <cell r="C221" t="str">
            <v>U</v>
          </cell>
          <cell r="D221">
            <v>784.297520661157</v>
          </cell>
          <cell r="E221">
            <v>43709</v>
          </cell>
          <cell r="F221" t="str">
            <v>ABELSON</v>
          </cell>
          <cell r="G221" t="str">
            <v>MATERIAL</v>
          </cell>
          <cell r="H221" t="str">
            <v>ACQUA</v>
          </cell>
          <cell r="J221" t="str">
            <v>1441950</v>
          </cell>
          <cell r="K221">
            <v>949</v>
          </cell>
          <cell r="L221">
            <v>1</v>
          </cell>
        </row>
        <row r="222">
          <cell r="A222" t="str">
            <v>I1222</v>
          </cell>
          <cell r="B222" t="str">
            <v>UNION DOBLE DE 75 BRIDADA ACQUA SYSTEM</v>
          </cell>
          <cell r="C222" t="str">
            <v>U</v>
          </cell>
          <cell r="D222">
            <v>1260.8677685950415</v>
          </cell>
          <cell r="E222">
            <v>43709</v>
          </cell>
          <cell r="F222" t="str">
            <v>ABELSON</v>
          </cell>
          <cell r="G222" t="str">
            <v>MATERIAL</v>
          </cell>
          <cell r="H222" t="str">
            <v>ACQUA</v>
          </cell>
          <cell r="J222" t="str">
            <v>1441964</v>
          </cell>
          <cell r="K222">
            <v>1525.65</v>
          </cell>
          <cell r="L222">
            <v>1</v>
          </cell>
        </row>
        <row r="223">
          <cell r="A223" t="str">
            <v>I1223</v>
          </cell>
          <cell r="B223" t="str">
            <v>UNION DOBLE DE 90 BRIDADA ACQUA SYSTEM</v>
          </cell>
          <cell r="C223" t="str">
            <v>U</v>
          </cell>
          <cell r="D223">
            <v>1782.3636363636363</v>
          </cell>
          <cell r="E223">
            <v>43709</v>
          </cell>
          <cell r="F223" t="str">
            <v>ABELSON</v>
          </cell>
          <cell r="G223" t="str">
            <v>MATERIAL</v>
          </cell>
          <cell r="H223" t="str">
            <v>ACQUA</v>
          </cell>
          <cell r="J223" t="str">
            <v>1441975</v>
          </cell>
          <cell r="K223">
            <v>2156.66</v>
          </cell>
          <cell r="L223">
            <v>1</v>
          </cell>
        </row>
        <row r="224">
          <cell r="A224" t="str">
            <v>I1224</v>
          </cell>
          <cell r="B224" t="str">
            <v>UNION DOBLE DE 110 BRIDADA ACQUA SYSTEM</v>
          </cell>
          <cell r="C224" t="str">
            <v>U</v>
          </cell>
          <cell r="D224">
            <v>3430.6446280991736</v>
          </cell>
          <cell r="E224">
            <v>43709</v>
          </cell>
          <cell r="F224" t="str">
            <v>ABELSON</v>
          </cell>
          <cell r="G224" t="str">
            <v>MATERIAL</v>
          </cell>
          <cell r="H224" t="str">
            <v>ACQUA</v>
          </cell>
          <cell r="J224" t="str">
            <v>1441999</v>
          </cell>
          <cell r="K224">
            <v>4151.08</v>
          </cell>
          <cell r="L224">
            <v>1</v>
          </cell>
        </row>
        <row r="225">
          <cell r="A225" t="str">
            <v>I1225</v>
          </cell>
          <cell r="B225" t="str">
            <v>UNION DOBLE MIXTA 20x1/2RH ACQUA SYSTEM</v>
          </cell>
          <cell r="C225" t="str">
            <v>U</v>
          </cell>
          <cell r="D225">
            <v>125.10743801652893</v>
          </cell>
          <cell r="E225">
            <v>43709</v>
          </cell>
          <cell r="F225" t="str">
            <v>ABELSON</v>
          </cell>
          <cell r="G225" t="str">
            <v>MATERIAL</v>
          </cell>
          <cell r="H225" t="str">
            <v>ACQUA</v>
          </cell>
          <cell r="J225" t="str">
            <v>1442013</v>
          </cell>
          <cell r="K225">
            <v>151.38</v>
          </cell>
          <cell r="L225">
            <v>1</v>
          </cell>
        </row>
        <row r="226">
          <cell r="A226" t="str">
            <v>I1226</v>
          </cell>
          <cell r="B226" t="str">
            <v>UNION DOBLE MIXTA 25x3/4RH ACQUA SYSTEM</v>
          </cell>
          <cell r="C226" t="str">
            <v>U</v>
          </cell>
          <cell r="D226">
            <v>150.13223140495867</v>
          </cell>
          <cell r="E226">
            <v>43709</v>
          </cell>
          <cell r="F226" t="str">
            <v>ABELSON</v>
          </cell>
          <cell r="G226" t="str">
            <v>MATERIAL</v>
          </cell>
          <cell r="H226" t="str">
            <v>ACQUA</v>
          </cell>
          <cell r="J226" t="str">
            <v>1442019</v>
          </cell>
          <cell r="K226">
            <v>181.66</v>
          </cell>
          <cell r="L226">
            <v>1</v>
          </cell>
        </row>
        <row r="227">
          <cell r="A227" t="str">
            <v>I1227</v>
          </cell>
          <cell r="B227" t="str">
            <v>UNION DOBLE MIXTA 32x1RH ACQUA SYSTEM</v>
          </cell>
          <cell r="C227" t="str">
            <v>U</v>
          </cell>
          <cell r="D227">
            <v>216.8595041322314</v>
          </cell>
          <cell r="E227">
            <v>43709</v>
          </cell>
          <cell r="F227" t="str">
            <v>ABELSON</v>
          </cell>
          <cell r="G227" t="str">
            <v>MATERIAL</v>
          </cell>
          <cell r="H227" t="str">
            <v>ACQUA</v>
          </cell>
          <cell r="J227" t="str">
            <v>1442025</v>
          </cell>
          <cell r="K227">
            <v>262.4</v>
          </cell>
          <cell r="L227">
            <v>1</v>
          </cell>
        </row>
        <row r="228">
          <cell r="A228" t="str">
            <v>I1228</v>
          </cell>
          <cell r="B228" t="str">
            <v>UNION DOBLE MIXTA 40x1 1/4RH BRIDADA ACQUA SYSTEM</v>
          </cell>
          <cell r="C228" t="str">
            <v>U</v>
          </cell>
          <cell r="D228">
            <v>574.198347107438</v>
          </cell>
          <cell r="E228">
            <v>43709</v>
          </cell>
          <cell r="F228" t="str">
            <v>ABELSON</v>
          </cell>
          <cell r="G228" t="str">
            <v>MATERIAL</v>
          </cell>
          <cell r="H228" t="str">
            <v>ACQUA</v>
          </cell>
          <cell r="J228" t="str">
            <v>1442032</v>
          </cell>
          <cell r="K228">
            <v>694.78</v>
          </cell>
          <cell r="L228">
            <v>1</v>
          </cell>
        </row>
        <row r="229">
          <cell r="A229" t="str">
            <v>I1229</v>
          </cell>
          <cell r="B229" t="str">
            <v>UNION DOBLE MIXTA 50x1 1/2RH BRIDADA ACQUA SYSTEM</v>
          </cell>
          <cell r="C229" t="str">
            <v>U</v>
          </cell>
          <cell r="D229">
            <v>752.4958677685951</v>
          </cell>
          <cell r="E229">
            <v>43709</v>
          </cell>
          <cell r="F229" t="str">
            <v>ABELSON</v>
          </cell>
          <cell r="G229" t="str">
            <v>MATERIAL</v>
          </cell>
          <cell r="H229" t="str">
            <v>ACQUA</v>
          </cell>
          <cell r="J229" t="str">
            <v>1442038</v>
          </cell>
          <cell r="K229">
            <v>910.52</v>
          </cell>
          <cell r="L229">
            <v>1</v>
          </cell>
        </row>
        <row r="230">
          <cell r="A230" t="str">
            <v>I1230</v>
          </cell>
          <cell r="B230" t="str">
            <v>UNION DOBLE MIXTA 63x2RH BRIDADA ACQUA SYSTEM</v>
          </cell>
          <cell r="C230" t="str">
            <v>U</v>
          </cell>
          <cell r="D230">
            <v>1024.6694214876034</v>
          </cell>
          <cell r="E230">
            <v>43709</v>
          </cell>
          <cell r="F230" t="str">
            <v>ABELSON</v>
          </cell>
          <cell r="G230" t="str">
            <v>MATERIAL</v>
          </cell>
          <cell r="H230" t="str">
            <v>ACQUA</v>
          </cell>
          <cell r="J230" t="str">
            <v>1442050</v>
          </cell>
          <cell r="K230">
            <v>1239.85</v>
          </cell>
          <cell r="L230">
            <v>1</v>
          </cell>
        </row>
        <row r="231">
          <cell r="A231" t="str">
            <v>I1231</v>
          </cell>
          <cell r="B231" t="str">
            <v>UNION DOBLE MIXTA 75x2 1/2RH BRIDADA ACQUA SYSTEM</v>
          </cell>
          <cell r="C231" t="str">
            <v>U</v>
          </cell>
          <cell r="D231">
            <v>1387.1818181818182</v>
          </cell>
          <cell r="E231">
            <v>43709</v>
          </cell>
          <cell r="F231" t="str">
            <v>ABELSON</v>
          </cell>
          <cell r="G231" t="str">
            <v>MATERIAL</v>
          </cell>
          <cell r="H231" t="str">
            <v>ACQUA</v>
          </cell>
          <cell r="J231" t="str">
            <v>1442064</v>
          </cell>
          <cell r="K231">
            <v>1678.49</v>
          </cell>
          <cell r="L231">
            <v>1</v>
          </cell>
        </row>
        <row r="232">
          <cell r="A232" t="str">
            <v>I1232</v>
          </cell>
          <cell r="B232" t="str">
            <v>UNION DOBLE MIXTA 90x3RH BRIDADA ACQUA SYSTEM</v>
          </cell>
          <cell r="C232" t="str">
            <v>U</v>
          </cell>
          <cell r="D232">
            <v>1960.479338842975</v>
          </cell>
          <cell r="E232">
            <v>43709</v>
          </cell>
          <cell r="F232" t="str">
            <v>ABELSON</v>
          </cell>
          <cell r="G232" t="str">
            <v>MATERIAL</v>
          </cell>
          <cell r="H232" t="str">
            <v>ACQUA</v>
          </cell>
          <cell r="J232" t="str">
            <v>1442075</v>
          </cell>
          <cell r="K232">
            <v>2372.18</v>
          </cell>
          <cell r="L232">
            <v>1</v>
          </cell>
        </row>
        <row r="233">
          <cell r="A233" t="str">
            <v>I1233</v>
          </cell>
          <cell r="B233" t="str">
            <v>UNION DOBLE MIXTA 110x4RH BRIDADA ACQUA SYSTEM</v>
          </cell>
          <cell r="C233" t="str">
            <v>U</v>
          </cell>
          <cell r="D233">
            <v>5316.586776859504</v>
          </cell>
          <cell r="E233">
            <v>43709</v>
          </cell>
          <cell r="F233" t="str">
            <v>ABELSON</v>
          </cell>
          <cell r="G233" t="str">
            <v>MATERIAL</v>
          </cell>
          <cell r="H233" t="str">
            <v>ACQUA</v>
          </cell>
          <cell r="J233" t="str">
            <v>1442099</v>
          </cell>
          <cell r="K233">
            <v>6433.07</v>
          </cell>
          <cell r="L233">
            <v>1</v>
          </cell>
        </row>
        <row r="234">
          <cell r="A234" t="str">
            <v>I1234</v>
          </cell>
          <cell r="B234" t="str">
            <v>LLAVE DE PASO DE 20 (POLIMERO-BRONCE)ACQUA SYSTEM</v>
          </cell>
          <cell r="C234" t="str">
            <v>U</v>
          </cell>
          <cell r="D234">
            <v>504.18181818181813</v>
          </cell>
          <cell r="E234">
            <v>43709</v>
          </cell>
          <cell r="F234" t="str">
            <v>ABELSON</v>
          </cell>
          <cell r="G234" t="str">
            <v>MATERIAL</v>
          </cell>
          <cell r="H234" t="str">
            <v>ACQUA</v>
          </cell>
          <cell r="J234" t="str">
            <v>1442213</v>
          </cell>
          <cell r="K234">
            <v>610.06</v>
          </cell>
          <cell r="L234">
            <v>1</v>
          </cell>
        </row>
        <row r="235">
          <cell r="A235" t="str">
            <v>I1235</v>
          </cell>
          <cell r="B235" t="str">
            <v>LLAVE DE PASO DE 25 (POLIMERO-BRONCE)ACQUA SYSTEM</v>
          </cell>
          <cell r="C235" t="str">
            <v>U</v>
          </cell>
          <cell r="D235">
            <v>531.7603305785124</v>
          </cell>
          <cell r="E235">
            <v>43709</v>
          </cell>
          <cell r="F235" t="str">
            <v>ABELSON</v>
          </cell>
          <cell r="G235" t="str">
            <v>MATERIAL</v>
          </cell>
          <cell r="H235" t="str">
            <v>ACQUA</v>
          </cell>
          <cell r="J235" t="str">
            <v>1442219</v>
          </cell>
          <cell r="K235">
            <v>643.43</v>
          </cell>
          <cell r="L235">
            <v>1</v>
          </cell>
        </row>
        <row r="236">
          <cell r="A236" t="str">
            <v>I1236</v>
          </cell>
          <cell r="B236" t="str">
            <v>LLAVE DE PASO DE 32 (POLIMERO-BRONCE)ACQUA SYSTEM</v>
          </cell>
          <cell r="C236" t="str">
            <v>U</v>
          </cell>
          <cell r="D236">
            <v>544.5537190082645</v>
          </cell>
          <cell r="E236">
            <v>43709</v>
          </cell>
          <cell r="F236" t="str">
            <v>ABELSON</v>
          </cell>
          <cell r="G236" t="str">
            <v>MATERIAL</v>
          </cell>
          <cell r="H236" t="str">
            <v>ACQUA</v>
          </cell>
          <cell r="J236" t="str">
            <v>1442225</v>
          </cell>
          <cell r="K236">
            <v>658.91</v>
          </cell>
          <cell r="L236">
            <v>1</v>
          </cell>
        </row>
        <row r="237">
          <cell r="A237" t="str">
            <v>I1237</v>
          </cell>
          <cell r="B237" t="str">
            <v>CUPLA ELECTRICA 20 mm ACQUA SYSTEM</v>
          </cell>
          <cell r="C237" t="str">
            <v>U</v>
          </cell>
          <cell r="D237">
            <v>331.93388429752065</v>
          </cell>
          <cell r="E237">
            <v>43709</v>
          </cell>
          <cell r="F237" t="str">
            <v>ABELSON</v>
          </cell>
          <cell r="G237" t="str">
            <v>MATERIAL</v>
          </cell>
          <cell r="H237" t="str">
            <v>ACQUA</v>
          </cell>
          <cell r="J237" t="str">
            <v>1442250</v>
          </cell>
          <cell r="K237">
            <v>401.64</v>
          </cell>
          <cell r="L237">
            <v>1</v>
          </cell>
        </row>
        <row r="238">
          <cell r="A238" t="str">
            <v>I1238</v>
          </cell>
          <cell r="B238" t="str">
            <v>CUPLA ELECTRICA 25 mm ACQUA SYSTEM</v>
          </cell>
          <cell r="C238" t="str">
            <v>U</v>
          </cell>
          <cell r="D238">
            <v>374.4132231404959</v>
          </cell>
          <cell r="E238">
            <v>43709</v>
          </cell>
          <cell r="F238" t="str">
            <v>ABELSON</v>
          </cell>
          <cell r="G238" t="str">
            <v>MATERIAL</v>
          </cell>
          <cell r="H238" t="str">
            <v>ACQUA</v>
          </cell>
          <cell r="J238" t="str">
            <v>1442251</v>
          </cell>
          <cell r="K238">
            <v>453.04</v>
          </cell>
          <cell r="L238">
            <v>1</v>
          </cell>
        </row>
        <row r="239">
          <cell r="A239" t="str">
            <v>I1239</v>
          </cell>
          <cell r="B239" t="str">
            <v>CUPLA ELECTRICA 32 mm ACQUA SYSTEM</v>
          </cell>
          <cell r="C239" t="str">
            <v>U</v>
          </cell>
          <cell r="D239">
            <v>420.5123966942149</v>
          </cell>
          <cell r="E239">
            <v>43709</v>
          </cell>
          <cell r="F239" t="str">
            <v>ABELSON</v>
          </cell>
          <cell r="G239" t="str">
            <v>MATERIAL</v>
          </cell>
          <cell r="H239" t="str">
            <v>ACQUA</v>
          </cell>
          <cell r="J239" t="str">
            <v>1442252</v>
          </cell>
          <cell r="K239">
            <v>508.82</v>
          </cell>
          <cell r="L239">
            <v>1</v>
          </cell>
        </row>
        <row r="240">
          <cell r="A240" t="str">
            <v>I1240</v>
          </cell>
          <cell r="B240" t="str">
            <v>CUPLA ELECTRICA 40 mm ACQUA SYSTEM</v>
          </cell>
          <cell r="C240" t="str">
            <v>U</v>
          </cell>
          <cell r="D240">
            <v>463.603305785124</v>
          </cell>
          <cell r="E240">
            <v>43709</v>
          </cell>
          <cell r="F240" t="str">
            <v>ABELSON</v>
          </cell>
          <cell r="G240" t="str">
            <v>MATERIAL</v>
          </cell>
          <cell r="H240" t="str">
            <v>ACQUA</v>
          </cell>
          <cell r="J240" t="str">
            <v>1442253</v>
          </cell>
          <cell r="K240">
            <v>560.96</v>
          </cell>
          <cell r="L240">
            <v>1</v>
          </cell>
        </row>
        <row r="241">
          <cell r="A241" t="str">
            <v>I1241</v>
          </cell>
          <cell r="B241" t="str">
            <v>CUPLA ELECTRICA 50 mm ACQUA SYSTEM</v>
          </cell>
          <cell r="C241" t="str">
            <v>U</v>
          </cell>
          <cell r="D241">
            <v>512.8760330578513</v>
          </cell>
          <cell r="E241">
            <v>43709</v>
          </cell>
          <cell r="F241" t="str">
            <v>ABELSON</v>
          </cell>
          <cell r="G241" t="str">
            <v>MATERIAL</v>
          </cell>
          <cell r="H241" t="str">
            <v>ACQUA</v>
          </cell>
          <cell r="J241" t="str">
            <v>1442254</v>
          </cell>
          <cell r="K241">
            <v>620.58</v>
          </cell>
          <cell r="L241">
            <v>1</v>
          </cell>
        </row>
        <row r="242">
          <cell r="A242" t="str">
            <v>I1242</v>
          </cell>
          <cell r="B242" t="str">
            <v>CUPLA ELECTRICA 63 mm ACQUA SYSTEM</v>
          </cell>
          <cell r="C242" t="str">
            <v>U</v>
          </cell>
          <cell r="D242">
            <v>602.8099173553719</v>
          </cell>
          <cell r="E242">
            <v>43709</v>
          </cell>
          <cell r="F242" t="str">
            <v>ABELSON</v>
          </cell>
          <cell r="G242" t="str">
            <v>MATERIAL</v>
          </cell>
          <cell r="H242" t="str">
            <v>ACQUA</v>
          </cell>
          <cell r="J242" t="str">
            <v>1442255</v>
          </cell>
          <cell r="K242">
            <v>729.4</v>
          </cell>
          <cell r="L242">
            <v>1</v>
          </cell>
        </row>
        <row r="243">
          <cell r="A243" t="str">
            <v>I1243</v>
          </cell>
          <cell r="B243" t="str">
            <v>CUPLA ELECTRICA 75 mm ACQUA SYSTEM</v>
          </cell>
          <cell r="C243" t="str">
            <v>U</v>
          </cell>
          <cell r="D243">
            <v>2539.107438016529</v>
          </cell>
          <cell r="E243">
            <v>43709</v>
          </cell>
          <cell r="F243" t="str">
            <v>ABELSON</v>
          </cell>
          <cell r="G243" t="str">
            <v>MATERIAL</v>
          </cell>
          <cell r="H243" t="str">
            <v>ACQUA</v>
          </cell>
          <cell r="J243" t="str">
            <v>1442256</v>
          </cell>
          <cell r="K243">
            <v>3072.32</v>
          </cell>
          <cell r="L243">
            <v>1</v>
          </cell>
        </row>
        <row r="244">
          <cell r="A244" t="str">
            <v>I1244</v>
          </cell>
          <cell r="B244" t="str">
            <v>CUPLA ELECTRICA 90 mm ACQUA SYSTEM</v>
          </cell>
          <cell r="C244" t="str">
            <v>U</v>
          </cell>
          <cell r="D244">
            <v>3363.4876033057853</v>
          </cell>
          <cell r="E244">
            <v>43709</v>
          </cell>
          <cell r="F244" t="str">
            <v>ABELSON</v>
          </cell>
          <cell r="G244" t="str">
            <v>MATERIAL</v>
          </cell>
          <cell r="H244" t="str">
            <v>ACQUA</v>
          </cell>
          <cell r="J244" t="str">
            <v>1442257</v>
          </cell>
          <cell r="K244">
            <v>4069.82</v>
          </cell>
          <cell r="L244">
            <v>1</v>
          </cell>
        </row>
        <row r="245">
          <cell r="A245" t="str">
            <v>I1245</v>
          </cell>
          <cell r="B245" t="str">
            <v>ESFERICA 20 mm P/EXTERIOR PASO TOTAL ACQUA SYSTEM</v>
          </cell>
          <cell r="C245" t="str">
            <v>U</v>
          </cell>
          <cell r="D245">
            <v>493.7520661157025</v>
          </cell>
          <cell r="E245">
            <v>43709</v>
          </cell>
          <cell r="F245" t="str">
            <v>ABELSON</v>
          </cell>
          <cell r="G245" t="str">
            <v>MATERIAL</v>
          </cell>
          <cell r="H245" t="str">
            <v>ACQUA</v>
          </cell>
          <cell r="J245" t="str">
            <v>1442400</v>
          </cell>
          <cell r="K245">
            <v>597.44</v>
          </cell>
          <cell r="L245">
            <v>1</v>
          </cell>
        </row>
        <row r="246">
          <cell r="A246" t="str">
            <v>I1246</v>
          </cell>
          <cell r="B246" t="str">
            <v>ESFERICA 25 mm P/EXTERIOR PASO TOTAL ACQUA SYSTEM</v>
          </cell>
          <cell r="C246" t="str">
            <v>U</v>
          </cell>
          <cell r="D246">
            <v>613.611570247934</v>
          </cell>
          <cell r="E246">
            <v>43709</v>
          </cell>
          <cell r="F246" t="str">
            <v>ABELSON</v>
          </cell>
          <cell r="G246" t="str">
            <v>MATERIAL</v>
          </cell>
          <cell r="H246" t="str">
            <v>ACQUA</v>
          </cell>
          <cell r="J246" t="str">
            <v>1442401</v>
          </cell>
          <cell r="K246">
            <v>742.47</v>
          </cell>
          <cell r="L246">
            <v>1</v>
          </cell>
        </row>
        <row r="247">
          <cell r="A247" t="str">
            <v>I1247</v>
          </cell>
          <cell r="B247" t="str">
            <v>ESFERICA 32 mm P/EXTERIOR PASO TOTAL ACQUA SYSTEM</v>
          </cell>
          <cell r="C247" t="str">
            <v>U</v>
          </cell>
          <cell r="D247">
            <v>812.2644628099174</v>
          </cell>
          <cell r="E247">
            <v>43709</v>
          </cell>
          <cell r="F247" t="str">
            <v>ABELSON</v>
          </cell>
          <cell r="G247" t="str">
            <v>MATERIAL</v>
          </cell>
          <cell r="H247" t="str">
            <v>ACQUA</v>
          </cell>
          <cell r="J247" t="str">
            <v>1442402</v>
          </cell>
          <cell r="K247">
            <v>982.84</v>
          </cell>
          <cell r="L247">
            <v>1</v>
          </cell>
        </row>
        <row r="248">
          <cell r="A248" t="str">
            <v>I1248</v>
          </cell>
          <cell r="B248" t="str">
            <v>ESFERICA 40 mm P/EXTERIOR PASO TOTAL ACQUA SYSTEM</v>
          </cell>
          <cell r="C248" t="str">
            <v>U</v>
          </cell>
          <cell r="D248">
            <v>1357.413223140496</v>
          </cell>
          <cell r="E248">
            <v>43709</v>
          </cell>
          <cell r="F248" t="str">
            <v>ABELSON</v>
          </cell>
          <cell r="G248" t="str">
            <v>MATERIAL</v>
          </cell>
          <cell r="H248" t="str">
            <v>ACQUA</v>
          </cell>
          <cell r="J248" t="str">
            <v>1442403</v>
          </cell>
          <cell r="K248">
            <v>1642.47</v>
          </cell>
          <cell r="L248">
            <v>1</v>
          </cell>
        </row>
        <row r="249">
          <cell r="A249" t="str">
            <v>I1249</v>
          </cell>
          <cell r="B249" t="str">
            <v>ESFERICA 50 mm P/EXTERIOR PASO TOTAL ACQUA SYSTEM</v>
          </cell>
          <cell r="C249" t="str">
            <v>U</v>
          </cell>
          <cell r="D249">
            <v>2221.1404958677685</v>
          </cell>
          <cell r="E249">
            <v>43709</v>
          </cell>
          <cell r="F249" t="str">
            <v>ABELSON</v>
          </cell>
          <cell r="G249" t="str">
            <v>MATERIAL</v>
          </cell>
          <cell r="H249" t="str">
            <v>ACQUA</v>
          </cell>
          <cell r="J249" t="str">
            <v>1442404</v>
          </cell>
          <cell r="K249">
            <v>2687.58</v>
          </cell>
          <cell r="L249">
            <v>1</v>
          </cell>
        </row>
        <row r="250">
          <cell r="A250" t="str">
            <v>I1250</v>
          </cell>
          <cell r="B250" t="str">
            <v>ESFERICA 63 mm P/EXTERIOR PASO TOTAL ACQUA SYSTEM</v>
          </cell>
          <cell r="C250" t="str">
            <v>U</v>
          </cell>
          <cell r="D250">
            <v>3602.5454545454545</v>
          </cell>
          <cell r="E250">
            <v>43709</v>
          </cell>
          <cell r="F250" t="str">
            <v>ABELSON</v>
          </cell>
          <cell r="G250" t="str">
            <v>MATERIAL</v>
          </cell>
          <cell r="H250" t="str">
            <v>ACQUA</v>
          </cell>
          <cell r="J250" t="str">
            <v>1442405</v>
          </cell>
          <cell r="K250">
            <v>4359.08</v>
          </cell>
          <cell r="L250">
            <v>1</v>
          </cell>
        </row>
        <row r="251">
          <cell r="A251" t="str">
            <v>I1251</v>
          </cell>
          <cell r="B251" t="str">
            <v>ESFERICA DE 20 ACQUA SYSTEM</v>
          </cell>
          <cell r="C251" t="str">
            <v>U</v>
          </cell>
          <cell r="D251">
            <v>617.0000000000001</v>
          </cell>
          <cell r="E251">
            <v>43709</v>
          </cell>
          <cell r="F251" t="str">
            <v>ABELSON</v>
          </cell>
          <cell r="G251" t="str">
            <v>MATERIAL</v>
          </cell>
          <cell r="H251" t="str">
            <v>ACQUA</v>
          </cell>
          <cell r="J251" t="str">
            <v>1442413</v>
          </cell>
          <cell r="K251">
            <v>746.57</v>
          </cell>
          <cell r="L251">
            <v>1</v>
          </cell>
        </row>
        <row r="252">
          <cell r="A252" t="str">
            <v>I1252</v>
          </cell>
          <cell r="B252" t="str">
            <v>ESFERICA DE 25 ACQUA SYSTEM</v>
          </cell>
          <cell r="C252" t="str">
            <v>U</v>
          </cell>
          <cell r="D252">
            <v>674.6776859504132</v>
          </cell>
          <cell r="E252">
            <v>43709</v>
          </cell>
          <cell r="F252" t="str">
            <v>ABELSON</v>
          </cell>
          <cell r="G252" t="str">
            <v>MATERIAL</v>
          </cell>
          <cell r="H252" t="str">
            <v>ACQUA</v>
          </cell>
          <cell r="J252" t="str">
            <v>1442419</v>
          </cell>
          <cell r="K252">
            <v>816.36</v>
          </cell>
          <cell r="L252">
            <v>1</v>
          </cell>
        </row>
        <row r="253">
          <cell r="A253" t="str">
            <v>I1253</v>
          </cell>
          <cell r="B253" t="str">
            <v>OFICIAL SANITARISTA</v>
          </cell>
          <cell r="C253" t="str">
            <v>HS</v>
          </cell>
          <cell r="D253">
            <v>414.54631550090915</v>
          </cell>
          <cell r="E253">
            <v>43709</v>
          </cell>
          <cell r="F253" t="str">
            <v>MO</v>
          </cell>
          <cell r="G253" t="str">
            <v>SUBCONTRATO</v>
          </cell>
          <cell r="H253" t="str">
            <v>MANO DE OBRA</v>
          </cell>
          <cell r="J253" t="str">
            <v>OFSAN</v>
          </cell>
          <cell r="K253">
            <v>414.54631550090915</v>
          </cell>
        </row>
        <row r="254">
          <cell r="A254" t="str">
            <v>I1254</v>
          </cell>
          <cell r="B254" t="str">
            <v>AYUDANTE SANITARISTA</v>
          </cell>
          <cell r="C254" t="str">
            <v>HS</v>
          </cell>
          <cell r="D254">
            <v>353.8491069809091</v>
          </cell>
          <cell r="E254">
            <v>43709</v>
          </cell>
          <cell r="F254" t="str">
            <v>MO</v>
          </cell>
          <cell r="G254" t="str">
            <v>SUBCONTRATO</v>
          </cell>
          <cell r="H254" t="str">
            <v>MANO DE OBRA</v>
          </cell>
          <cell r="J254" t="str">
            <v>AYDSAN</v>
          </cell>
          <cell r="K254">
            <v>353.8491069809091</v>
          </cell>
        </row>
        <row r="255">
          <cell r="A255" t="str">
            <v>I1255</v>
          </cell>
          <cell r="B255" t="str">
            <v>CANILLA ESFERICA 1/2 NIQUEL MANIJA LARGA</v>
          </cell>
          <cell r="C255" t="str">
            <v>U</v>
          </cell>
          <cell r="D255">
            <v>274.5206611570248</v>
          </cell>
          <cell r="E255">
            <v>43709</v>
          </cell>
          <cell r="F255" t="str">
            <v>ABELSON</v>
          </cell>
          <cell r="G255" t="str">
            <v>MATERIAL</v>
          </cell>
          <cell r="H255" t="str">
            <v>INST. AGUA</v>
          </cell>
          <cell r="J255" t="str">
            <v>8844610</v>
          </cell>
          <cell r="K255">
            <v>332.17</v>
          </cell>
          <cell r="L255">
            <v>1</v>
          </cell>
        </row>
        <row r="256">
          <cell r="A256" t="str">
            <v>I1256</v>
          </cell>
          <cell r="B256" t="str">
            <v>CANILLA ESFERICA 3/4 NIQUEL MANIJA LARGA</v>
          </cell>
          <cell r="C256" t="str">
            <v>U</v>
          </cell>
          <cell r="D256">
            <v>407.58677685950414</v>
          </cell>
          <cell r="E256">
            <v>43709</v>
          </cell>
          <cell r="F256" t="str">
            <v>ABELSON</v>
          </cell>
          <cell r="G256" t="str">
            <v>MATERIAL</v>
          </cell>
          <cell r="H256" t="str">
            <v>INST. AGUA</v>
          </cell>
          <cell r="J256" t="str">
            <v>8844611</v>
          </cell>
          <cell r="K256">
            <v>493.18</v>
          </cell>
          <cell r="L256">
            <v>1</v>
          </cell>
        </row>
        <row r="257">
          <cell r="A257" t="str">
            <v>I1257</v>
          </cell>
          <cell r="B257" t="str">
            <v>ADAPTADOR P/TANQUE PPN 1 C/BRIDAS</v>
          </cell>
          <cell r="C257" t="str">
            <v>U</v>
          </cell>
          <cell r="D257">
            <v>111.39669421487604</v>
          </cell>
          <cell r="E257">
            <v>43709</v>
          </cell>
          <cell r="F257" t="str">
            <v>ABELSON</v>
          </cell>
          <cell r="G257" t="str">
            <v>MATERIAL</v>
          </cell>
          <cell r="H257" t="str">
            <v>INST. AGUA</v>
          </cell>
          <cell r="J257" t="str">
            <v>5436625</v>
          </cell>
          <cell r="K257">
            <v>134.79</v>
          </cell>
          <cell r="L257">
            <v>1</v>
          </cell>
        </row>
        <row r="258">
          <cell r="A258" t="str">
            <v>I1258</v>
          </cell>
          <cell r="B258" t="str">
            <v>ADAPTADOR P/TANQUE PPN 1 1/4 C/BRIDAS</v>
          </cell>
          <cell r="C258" t="str">
            <v>U</v>
          </cell>
          <cell r="D258">
            <v>121.41322314049587</v>
          </cell>
          <cell r="E258">
            <v>43709</v>
          </cell>
          <cell r="F258" t="str">
            <v>ABELSON</v>
          </cell>
          <cell r="G258" t="str">
            <v>MATERIAL</v>
          </cell>
          <cell r="H258" t="str">
            <v>INST. AGUA</v>
          </cell>
          <cell r="J258" t="str">
            <v>5436632</v>
          </cell>
          <cell r="K258">
            <v>146.91</v>
          </cell>
          <cell r="L258">
            <v>1</v>
          </cell>
        </row>
        <row r="259">
          <cell r="A259" t="str">
            <v>I1259</v>
          </cell>
          <cell r="B259" t="str">
            <v>ADAPTADOR P/TANQUE PPN 1 1/2 C/BRIDAS</v>
          </cell>
          <cell r="C259" t="str">
            <v>U</v>
          </cell>
          <cell r="D259">
            <v>143.3801652892562</v>
          </cell>
          <cell r="E259">
            <v>43709</v>
          </cell>
          <cell r="F259" t="str">
            <v>ABELSON</v>
          </cell>
          <cell r="G259" t="str">
            <v>MATERIAL</v>
          </cell>
          <cell r="H259" t="str">
            <v>INST. AGUA</v>
          </cell>
          <cell r="J259" t="str">
            <v>5436638</v>
          </cell>
          <cell r="K259">
            <v>173.49</v>
          </cell>
          <cell r="L259">
            <v>1</v>
          </cell>
        </row>
        <row r="260">
          <cell r="A260" t="str">
            <v>I1260</v>
          </cell>
          <cell r="B260" t="str">
            <v>ADAPTADOR P/TANQUE PPN 2 C/BRIDAS</v>
          </cell>
          <cell r="C260" t="str">
            <v>U</v>
          </cell>
          <cell r="D260">
            <v>201.11570247933884</v>
          </cell>
          <cell r="E260">
            <v>43709</v>
          </cell>
          <cell r="F260" t="str">
            <v>ABELSON</v>
          </cell>
          <cell r="G260" t="str">
            <v>MATERIAL</v>
          </cell>
          <cell r="H260" t="str">
            <v>INST. AGUA</v>
          </cell>
          <cell r="J260" t="str">
            <v>5436650</v>
          </cell>
          <cell r="K260">
            <v>243.35</v>
          </cell>
          <cell r="L260">
            <v>1</v>
          </cell>
        </row>
        <row r="261">
          <cell r="A261" t="str">
            <v>I1261</v>
          </cell>
          <cell r="B261" t="str">
            <v>ROSCA C/TUERCA BCE 1/2</v>
          </cell>
          <cell r="C261" t="str">
            <v>U</v>
          </cell>
          <cell r="D261">
            <v>39.02479338842975</v>
          </cell>
          <cell r="E261">
            <v>43709</v>
          </cell>
          <cell r="F261" t="str">
            <v>ABELSON</v>
          </cell>
          <cell r="G261" t="str">
            <v>MATERIAL</v>
          </cell>
          <cell r="H261" t="str">
            <v>INST. AGUA</v>
          </cell>
          <cell r="J261" t="str">
            <v>1617313</v>
          </cell>
          <cell r="K261">
            <v>47.22</v>
          </cell>
          <cell r="L261">
            <v>1</v>
          </cell>
        </row>
        <row r="262">
          <cell r="A262" t="str">
            <v>I1262</v>
          </cell>
          <cell r="B262" t="str">
            <v>ROSCA C/TUERCA BCE 3/4</v>
          </cell>
          <cell r="C262" t="str">
            <v>U</v>
          </cell>
          <cell r="D262">
            <v>59.02479338842976</v>
          </cell>
          <cell r="E262">
            <v>43709</v>
          </cell>
          <cell r="F262" t="str">
            <v>ABELSON</v>
          </cell>
          <cell r="G262" t="str">
            <v>MATERIAL</v>
          </cell>
          <cell r="H262" t="str">
            <v>INST. AGUA</v>
          </cell>
          <cell r="J262" t="str">
            <v>1617319</v>
          </cell>
          <cell r="K262">
            <v>71.42</v>
          </cell>
          <cell r="L262">
            <v>1</v>
          </cell>
        </row>
        <row r="263">
          <cell r="A263" t="str">
            <v>I1263</v>
          </cell>
          <cell r="B263" t="str">
            <v>ROSCA C/TUERCA BCE 1</v>
          </cell>
          <cell r="C263" t="str">
            <v>U</v>
          </cell>
          <cell r="D263">
            <v>91.41322314049587</v>
          </cell>
          <cell r="E263">
            <v>43709</v>
          </cell>
          <cell r="F263" t="str">
            <v>ABELSON</v>
          </cell>
          <cell r="G263" t="str">
            <v>MATERIAL</v>
          </cell>
          <cell r="H263" t="str">
            <v>INST. AGUA</v>
          </cell>
          <cell r="J263" t="str">
            <v>1617325</v>
          </cell>
          <cell r="K263">
            <v>110.61</v>
          </cell>
          <cell r="L263">
            <v>1</v>
          </cell>
        </row>
        <row r="264">
          <cell r="A264" t="str">
            <v>I1264</v>
          </cell>
          <cell r="B264" t="str">
            <v>ROSCA C/TUERCA BCE 1 1/4</v>
          </cell>
          <cell r="C264" t="str">
            <v>U</v>
          </cell>
          <cell r="D264">
            <v>143.6611570247934</v>
          </cell>
          <cell r="E264">
            <v>43709</v>
          </cell>
          <cell r="F264" t="str">
            <v>ABELSON</v>
          </cell>
          <cell r="G264" t="str">
            <v>MATERIAL</v>
          </cell>
          <cell r="H264" t="str">
            <v>INST. AGUA</v>
          </cell>
          <cell r="J264" t="str">
            <v>1617332</v>
          </cell>
          <cell r="K264">
            <v>173.83</v>
          </cell>
          <cell r="L264">
            <v>1</v>
          </cell>
        </row>
        <row r="265">
          <cell r="A265" t="str">
            <v>I1265</v>
          </cell>
          <cell r="B265" t="str">
            <v>ROSCA C/TUERCA BCE 1 1/2</v>
          </cell>
          <cell r="C265" t="str">
            <v>U</v>
          </cell>
          <cell r="D265">
            <v>215.26446280991738</v>
          </cell>
          <cell r="E265">
            <v>43709</v>
          </cell>
          <cell r="F265" t="str">
            <v>ABELSON</v>
          </cell>
          <cell r="G265" t="str">
            <v>MATERIAL</v>
          </cell>
          <cell r="H265" t="str">
            <v>INST. AGUA</v>
          </cell>
          <cell r="J265" t="str">
            <v>1617338</v>
          </cell>
          <cell r="K265">
            <v>260.47</v>
          </cell>
          <cell r="L265">
            <v>1</v>
          </cell>
        </row>
        <row r="266">
          <cell r="A266" t="str">
            <v>I1266</v>
          </cell>
          <cell r="B266" t="str">
            <v>ROSCA C/TUERCA BCE 2</v>
          </cell>
          <cell r="C266" t="str">
            <v>U</v>
          </cell>
          <cell r="D266">
            <v>356.5206611570248</v>
          </cell>
          <cell r="E266">
            <v>43709</v>
          </cell>
          <cell r="F266" t="str">
            <v>ABELSON</v>
          </cell>
          <cell r="G266" t="str">
            <v>MATERIAL</v>
          </cell>
          <cell r="H266" t="str">
            <v>INST. AGUA</v>
          </cell>
          <cell r="J266" t="str">
            <v>1617350</v>
          </cell>
          <cell r="K266">
            <v>431.39</v>
          </cell>
          <cell r="L266">
            <v>1</v>
          </cell>
        </row>
        <row r="267">
          <cell r="A267" t="str">
            <v>I1267</v>
          </cell>
          <cell r="B267" t="str">
            <v>ROSCA C/TUERCA BCE 2 1/2</v>
          </cell>
          <cell r="C267" t="str">
            <v>U</v>
          </cell>
          <cell r="D267">
            <v>953.6859504132232</v>
          </cell>
          <cell r="E267">
            <v>43709</v>
          </cell>
          <cell r="F267" t="str">
            <v>ABELSON</v>
          </cell>
          <cell r="G267" t="str">
            <v>MATERIAL</v>
          </cell>
          <cell r="H267" t="str">
            <v>INST. AGUA</v>
          </cell>
          <cell r="J267" t="str">
            <v>1617364</v>
          </cell>
          <cell r="K267">
            <v>1153.96</v>
          </cell>
          <cell r="L267">
            <v>1</v>
          </cell>
        </row>
        <row r="268">
          <cell r="A268" t="str">
            <v>I1268</v>
          </cell>
          <cell r="B268" t="str">
            <v>BUJE RED BCE 1/2x3/8</v>
          </cell>
          <cell r="C268" t="str">
            <v>U</v>
          </cell>
          <cell r="D268">
            <v>36.6198347107438</v>
          </cell>
          <cell r="E268">
            <v>43709</v>
          </cell>
          <cell r="F268" t="str">
            <v>ABELSON</v>
          </cell>
          <cell r="G268" t="str">
            <v>MATERIAL</v>
          </cell>
          <cell r="H268" t="str">
            <v>INST. AGUA</v>
          </cell>
          <cell r="J268" t="str">
            <v>1616106</v>
          </cell>
          <cell r="K268">
            <v>44.31</v>
          </cell>
          <cell r="L268">
            <v>1</v>
          </cell>
        </row>
        <row r="269">
          <cell r="A269" t="str">
            <v>I1269</v>
          </cell>
          <cell r="B269" t="str">
            <v>BUJE RED BCE 3/4x1/2</v>
          </cell>
          <cell r="C269" t="str">
            <v>U</v>
          </cell>
          <cell r="D269">
            <v>48.96694214876033</v>
          </cell>
          <cell r="E269">
            <v>43709</v>
          </cell>
          <cell r="F269" t="str">
            <v>ABELSON</v>
          </cell>
          <cell r="G269" t="str">
            <v>MATERIAL</v>
          </cell>
          <cell r="H269" t="str">
            <v>INST. AGUA</v>
          </cell>
          <cell r="J269" t="str">
            <v>1616110</v>
          </cell>
          <cell r="K269">
            <v>59.25</v>
          </cell>
          <cell r="L269">
            <v>1</v>
          </cell>
        </row>
        <row r="270">
          <cell r="A270" t="str">
            <v>I1270</v>
          </cell>
          <cell r="B270" t="str">
            <v>BUJE RED BCE 1x3/4</v>
          </cell>
          <cell r="C270" t="str">
            <v>U</v>
          </cell>
          <cell r="D270">
            <v>68.14049586776859</v>
          </cell>
          <cell r="E270">
            <v>43709</v>
          </cell>
          <cell r="F270" t="str">
            <v>ABELSON</v>
          </cell>
          <cell r="G270" t="str">
            <v>MATERIAL</v>
          </cell>
          <cell r="H270" t="str">
            <v>INST. AGUA</v>
          </cell>
          <cell r="J270" t="str">
            <v>1616120</v>
          </cell>
          <cell r="K270">
            <v>82.45</v>
          </cell>
          <cell r="L270">
            <v>1</v>
          </cell>
        </row>
        <row r="271">
          <cell r="A271" t="str">
            <v>I1271</v>
          </cell>
          <cell r="B271" t="str">
            <v>BUJE RED BCE 1x1/2</v>
          </cell>
          <cell r="C271" t="str">
            <v>U</v>
          </cell>
          <cell r="D271">
            <v>90.38842975206612</v>
          </cell>
          <cell r="E271">
            <v>43709</v>
          </cell>
          <cell r="F271" t="str">
            <v>ABELSON</v>
          </cell>
          <cell r="G271" t="str">
            <v>MATERIAL</v>
          </cell>
          <cell r="H271" t="str">
            <v>INST. AGUA</v>
          </cell>
          <cell r="J271" t="str">
            <v>1616122</v>
          </cell>
          <cell r="K271">
            <v>109.37</v>
          </cell>
          <cell r="L271">
            <v>1</v>
          </cell>
        </row>
        <row r="272">
          <cell r="A272" t="str">
            <v>I1272</v>
          </cell>
          <cell r="B272" t="str">
            <v>BUJE RED BCE 1 1/4x1</v>
          </cell>
          <cell r="C272" t="str">
            <v>U</v>
          </cell>
          <cell r="D272">
            <v>133.7520661157025</v>
          </cell>
          <cell r="E272">
            <v>43709</v>
          </cell>
          <cell r="F272" t="str">
            <v>ABELSON</v>
          </cell>
          <cell r="G272" t="str">
            <v>MATERIAL</v>
          </cell>
          <cell r="H272" t="str">
            <v>INST. AGUA</v>
          </cell>
          <cell r="J272" t="str">
            <v>1616130</v>
          </cell>
          <cell r="K272">
            <v>161.84</v>
          </cell>
          <cell r="L272">
            <v>1</v>
          </cell>
        </row>
        <row r="273">
          <cell r="A273" t="str">
            <v>I1273</v>
          </cell>
          <cell r="B273" t="str">
            <v>BUJE RED BCE 1 1/4x3/4</v>
          </cell>
          <cell r="C273" t="str">
            <v>U</v>
          </cell>
          <cell r="D273">
            <v>154.3388429752066</v>
          </cell>
          <cell r="E273">
            <v>43709</v>
          </cell>
          <cell r="F273" t="str">
            <v>ABELSON</v>
          </cell>
          <cell r="G273" t="str">
            <v>MATERIAL</v>
          </cell>
          <cell r="H273" t="str">
            <v>INST. AGUA</v>
          </cell>
          <cell r="J273" t="str">
            <v>1616132</v>
          </cell>
          <cell r="K273">
            <v>186.75</v>
          </cell>
          <cell r="L273">
            <v>1</v>
          </cell>
        </row>
        <row r="274">
          <cell r="A274" t="str">
            <v>I1274</v>
          </cell>
          <cell r="B274" t="str">
            <v>BUJE RED BCE 1 1/4x1/2</v>
          </cell>
          <cell r="C274" t="str">
            <v>U</v>
          </cell>
          <cell r="D274">
            <v>174.95867768595042</v>
          </cell>
          <cell r="E274">
            <v>43709</v>
          </cell>
          <cell r="F274" t="str">
            <v>ABELSON</v>
          </cell>
          <cell r="G274" t="str">
            <v>MATERIAL</v>
          </cell>
          <cell r="H274" t="str">
            <v>INST. AGUA</v>
          </cell>
          <cell r="J274" t="str">
            <v>1616134</v>
          </cell>
          <cell r="K274">
            <v>211.7</v>
          </cell>
          <cell r="L274">
            <v>1</v>
          </cell>
        </row>
        <row r="275">
          <cell r="A275" t="str">
            <v>I1275</v>
          </cell>
          <cell r="B275" t="str">
            <v>BUJE RED BCE 1 1/2x1 1/4</v>
          </cell>
          <cell r="C275" t="str">
            <v>U</v>
          </cell>
          <cell r="D275">
            <v>118.99173553719008</v>
          </cell>
          <cell r="E275">
            <v>43709</v>
          </cell>
          <cell r="F275" t="str">
            <v>ABELSON</v>
          </cell>
          <cell r="G275" t="str">
            <v>MATERIAL</v>
          </cell>
          <cell r="H275" t="str">
            <v>INST. AGUA</v>
          </cell>
          <cell r="J275" t="str">
            <v>1616140</v>
          </cell>
          <cell r="K275">
            <v>143.98</v>
          </cell>
          <cell r="L275">
            <v>1</v>
          </cell>
        </row>
        <row r="276">
          <cell r="A276" t="str">
            <v>I1276</v>
          </cell>
          <cell r="B276" t="str">
            <v>BUJE RED BCE 1 1/2x1</v>
          </cell>
          <cell r="C276" t="str">
            <v>U</v>
          </cell>
          <cell r="D276">
            <v>207.25619834710744</v>
          </cell>
          <cell r="E276">
            <v>43709</v>
          </cell>
          <cell r="F276" t="str">
            <v>ABELSON</v>
          </cell>
          <cell r="G276" t="str">
            <v>MATERIAL</v>
          </cell>
          <cell r="H276" t="str">
            <v>INST. AGUA</v>
          </cell>
          <cell r="J276" t="str">
            <v>1616142</v>
          </cell>
          <cell r="K276">
            <v>250.78</v>
          </cell>
          <cell r="L276">
            <v>1</v>
          </cell>
        </row>
        <row r="277">
          <cell r="A277" t="str">
            <v>I1277</v>
          </cell>
          <cell r="B277" t="str">
            <v>BUJE RED BCE 1 1/2x3/4</v>
          </cell>
          <cell r="C277" t="str">
            <v>U</v>
          </cell>
          <cell r="D277">
            <v>233.30578512396696</v>
          </cell>
          <cell r="E277">
            <v>43709</v>
          </cell>
          <cell r="F277" t="str">
            <v>ABELSON</v>
          </cell>
          <cell r="G277" t="str">
            <v>MATERIAL</v>
          </cell>
          <cell r="H277" t="str">
            <v>INST. AGUA</v>
          </cell>
          <cell r="J277" t="str">
            <v>1616144</v>
          </cell>
          <cell r="K277">
            <v>282.3</v>
          </cell>
          <cell r="L277">
            <v>1</v>
          </cell>
        </row>
        <row r="278">
          <cell r="A278" t="str">
            <v>I1278</v>
          </cell>
          <cell r="B278" t="str">
            <v>BUJE RED BCE 1 1/2x1/2</v>
          </cell>
          <cell r="C278" t="str">
            <v>U</v>
          </cell>
          <cell r="D278">
            <v>261.3057851239669</v>
          </cell>
          <cell r="E278">
            <v>43709</v>
          </cell>
          <cell r="F278" t="str">
            <v>ABELSON</v>
          </cell>
          <cell r="G278" t="str">
            <v>MATERIAL</v>
          </cell>
          <cell r="H278" t="str">
            <v>INST. AGUA</v>
          </cell>
          <cell r="J278" t="str">
            <v>1616146</v>
          </cell>
          <cell r="K278">
            <v>316.18</v>
          </cell>
          <cell r="L278">
            <v>1</v>
          </cell>
        </row>
        <row r="279">
          <cell r="A279" t="str">
            <v>I1279</v>
          </cell>
          <cell r="B279" t="str">
            <v>BUJE RED BCE 2x1 1/2</v>
          </cell>
          <cell r="C279" t="str">
            <v>U</v>
          </cell>
          <cell r="D279">
            <v>227.4545454545455</v>
          </cell>
          <cell r="E279">
            <v>43709</v>
          </cell>
          <cell r="F279" t="str">
            <v>ABELSON</v>
          </cell>
          <cell r="G279" t="str">
            <v>MATERIAL</v>
          </cell>
          <cell r="H279" t="str">
            <v>INST. AGUA</v>
          </cell>
          <cell r="J279" t="str">
            <v>1616150</v>
          </cell>
          <cell r="K279">
            <v>275.22</v>
          </cell>
          <cell r="L279">
            <v>1</v>
          </cell>
        </row>
        <row r="280">
          <cell r="A280" t="str">
            <v>I1280</v>
          </cell>
          <cell r="B280" t="str">
            <v>BUJE RED BCE 2x1 1/4</v>
          </cell>
          <cell r="C280" t="str">
            <v>U</v>
          </cell>
          <cell r="D280">
            <v>373.2892561983471</v>
          </cell>
          <cell r="E280">
            <v>43709</v>
          </cell>
          <cell r="F280" t="str">
            <v>ABELSON</v>
          </cell>
          <cell r="G280" t="str">
            <v>MATERIAL</v>
          </cell>
          <cell r="H280" t="str">
            <v>INST. AGUA</v>
          </cell>
          <cell r="J280" t="str">
            <v>1616152</v>
          </cell>
          <cell r="K280">
            <v>451.68</v>
          </cell>
          <cell r="L280">
            <v>1</v>
          </cell>
        </row>
        <row r="281">
          <cell r="A281" t="str">
            <v>I1281</v>
          </cell>
          <cell r="B281" t="str">
            <v>BUJE RED BCE 2x1</v>
          </cell>
          <cell r="C281" t="str">
            <v>U</v>
          </cell>
          <cell r="D281">
            <v>367.25619834710744</v>
          </cell>
          <cell r="E281">
            <v>43709</v>
          </cell>
          <cell r="F281" t="str">
            <v>ABELSON</v>
          </cell>
          <cell r="G281" t="str">
            <v>MATERIAL</v>
          </cell>
          <cell r="H281" t="str">
            <v>INST. AGUA</v>
          </cell>
          <cell r="J281" t="str">
            <v>1616154</v>
          </cell>
          <cell r="K281">
            <v>444.38</v>
          </cell>
          <cell r="L281">
            <v>1</v>
          </cell>
        </row>
        <row r="282">
          <cell r="A282" t="str">
            <v>I1282</v>
          </cell>
          <cell r="B282" t="str">
            <v>BUJE RED BCE 2x3/4</v>
          </cell>
          <cell r="C282" t="str">
            <v>U</v>
          </cell>
          <cell r="D282">
            <v>394.5289256198347</v>
          </cell>
          <cell r="E282">
            <v>43709</v>
          </cell>
          <cell r="F282" t="str">
            <v>ABELSON</v>
          </cell>
          <cell r="G282" t="str">
            <v>MATERIAL</v>
          </cell>
          <cell r="H282" t="str">
            <v>INST. AGUA</v>
          </cell>
          <cell r="J282" t="str">
            <v>1616156</v>
          </cell>
          <cell r="K282">
            <v>477.38</v>
          </cell>
          <cell r="L282">
            <v>1</v>
          </cell>
        </row>
        <row r="283">
          <cell r="A283" t="str">
            <v>I1283</v>
          </cell>
          <cell r="B283" t="str">
            <v>BUJE RED BCE 2x1/2</v>
          </cell>
          <cell r="C283" t="str">
            <v>U</v>
          </cell>
          <cell r="D283">
            <v>394.3884297520661</v>
          </cell>
          <cell r="E283">
            <v>43709</v>
          </cell>
          <cell r="F283" t="str">
            <v>ABELSON</v>
          </cell>
          <cell r="G283" t="str">
            <v>MATERIAL</v>
          </cell>
          <cell r="H283" t="str">
            <v>INST. AGUA</v>
          </cell>
          <cell r="J283" t="str">
            <v>1616158</v>
          </cell>
          <cell r="K283">
            <v>477.21</v>
          </cell>
          <cell r="L283">
            <v>1</v>
          </cell>
        </row>
        <row r="284">
          <cell r="A284" t="str">
            <v>I1284</v>
          </cell>
          <cell r="B284" t="str">
            <v>BUJE RED BCE 2 1/2x2</v>
          </cell>
          <cell r="C284" t="str">
            <v>U</v>
          </cell>
          <cell r="D284">
            <v>477.1239669421488</v>
          </cell>
          <cell r="E284">
            <v>43709</v>
          </cell>
          <cell r="F284" t="str">
            <v>ABELSON</v>
          </cell>
          <cell r="G284" t="str">
            <v>MATERIAL</v>
          </cell>
          <cell r="H284" t="str">
            <v>INST. AGUA</v>
          </cell>
          <cell r="J284" t="str">
            <v>1616160</v>
          </cell>
          <cell r="K284">
            <v>577.32</v>
          </cell>
          <cell r="L284">
            <v>1</v>
          </cell>
        </row>
        <row r="285">
          <cell r="A285" t="str">
            <v>I1285</v>
          </cell>
          <cell r="B285" t="str">
            <v>CUPLA ELASTICA 1 1/2 C/BRIDA Y CONTRA BRIDA (CEC)</v>
          </cell>
          <cell r="C285" t="str">
            <v>U</v>
          </cell>
          <cell r="D285">
            <v>1643.4628980096495</v>
          </cell>
          <cell r="E285">
            <v>43709</v>
          </cell>
          <cell r="F285" t="str">
            <v>ABELSON</v>
          </cell>
          <cell r="G285" t="str">
            <v>MATERIAL</v>
          </cell>
          <cell r="H285" t="str">
            <v>INST. AGUA</v>
          </cell>
          <cell r="J285" t="str">
            <v>3526138</v>
          </cell>
          <cell r="K285">
            <v>8277.88</v>
          </cell>
          <cell r="L285">
            <v>1</v>
          </cell>
        </row>
        <row r="286">
          <cell r="A286" t="str">
            <v>I1286</v>
          </cell>
          <cell r="B286" t="str">
            <v>CUPLA ELASTICA 2 C/BRIDA Y CONTRA BRIDA (CEC)</v>
          </cell>
          <cell r="C286" t="str">
            <v>U</v>
          </cell>
          <cell r="D286">
            <v>2345.2024211925855</v>
          </cell>
          <cell r="E286">
            <v>43709</v>
          </cell>
          <cell r="F286" t="str">
            <v>ABELSON</v>
          </cell>
          <cell r="G286" t="str">
            <v>MATERIAL</v>
          </cell>
          <cell r="H286" t="str">
            <v>INST. AGUA</v>
          </cell>
          <cell r="J286" t="str">
            <v>3526150</v>
          </cell>
          <cell r="K286">
            <v>11511.2</v>
          </cell>
          <cell r="L286">
            <v>1</v>
          </cell>
        </row>
        <row r="287">
          <cell r="A287" t="str">
            <v>I1287</v>
          </cell>
          <cell r="B287" t="str">
            <v>CUPLA ELASTICA 2 1/2 C/BRIDA Y CONTRA BRIDA (CEC)</v>
          </cell>
          <cell r="C287" t="str">
            <v>U</v>
          </cell>
          <cell r="D287">
            <v>3063.8082289632302</v>
          </cell>
          <cell r="E287">
            <v>43709</v>
          </cell>
          <cell r="F287" t="str">
            <v>ABELSON</v>
          </cell>
          <cell r="G287" t="str">
            <v>MATERIAL</v>
          </cell>
          <cell r="H287" t="str">
            <v>INST. AGUA</v>
          </cell>
          <cell r="J287" t="str">
            <v>3526164</v>
          </cell>
          <cell r="K287">
            <v>15176.36</v>
          </cell>
          <cell r="L287">
            <v>1</v>
          </cell>
        </row>
        <row r="288">
          <cell r="A288" t="str">
            <v>I1288</v>
          </cell>
          <cell r="B288" t="str">
            <v>CUPLA ELASTICA 3" C/BRIDA Y CONTRA BRIDA (CEC)</v>
          </cell>
          <cell r="C288" t="str">
            <v>U</v>
          </cell>
          <cell r="D288">
            <v>2598.897</v>
          </cell>
          <cell r="E288" t="str">
            <v>VERIFICAR</v>
          </cell>
          <cell r="F288" t="str">
            <v>ABELSON</v>
          </cell>
          <cell r="G288" t="str">
            <v>MATERIAL</v>
          </cell>
          <cell r="H288" t="str">
            <v>INST. AGUA</v>
          </cell>
          <cell r="J288" t="str">
            <v>3526175</v>
          </cell>
          <cell r="K288">
            <v>0</v>
          </cell>
          <cell r="L288">
            <v>1</v>
          </cell>
        </row>
        <row r="289">
          <cell r="A289" t="str">
            <v>I1289</v>
          </cell>
          <cell r="B289" t="str">
            <v>CUPLA ELASTICA 4" C/BRIDA Y CONTRA BRIDA (CEC)</v>
          </cell>
          <cell r="C289" t="str">
            <v>U</v>
          </cell>
          <cell r="D289">
            <v>5163.715978119048</v>
          </cell>
          <cell r="E289" t="str">
            <v>VERIFICAR</v>
          </cell>
          <cell r="F289" t="str">
            <v>ABELSON</v>
          </cell>
          <cell r="G289" t="str">
            <v>MATERIAL</v>
          </cell>
          <cell r="H289" t="str">
            <v>INST. AGUA</v>
          </cell>
          <cell r="J289" t="str">
            <v>3526199</v>
          </cell>
          <cell r="K289">
            <v>0</v>
          </cell>
          <cell r="L289">
            <v>1</v>
          </cell>
        </row>
        <row r="290">
          <cell r="A290" t="str">
            <v>I1290</v>
          </cell>
          <cell r="B290" t="str">
            <v>VALVULA RETENCION VERT. 1/2 BCE.</v>
          </cell>
          <cell r="C290" t="str">
            <v>U</v>
          </cell>
          <cell r="D290">
            <v>542.1570247933885</v>
          </cell>
          <cell r="E290">
            <v>43709</v>
          </cell>
          <cell r="F290" t="str">
            <v>ABELSON</v>
          </cell>
          <cell r="G290" t="str">
            <v>MATERIAL</v>
          </cell>
          <cell r="H290" t="str">
            <v>INST. AGUA</v>
          </cell>
          <cell r="J290" t="str">
            <v>8787500</v>
          </cell>
          <cell r="K290">
            <v>656.01</v>
          </cell>
          <cell r="L290">
            <v>1</v>
          </cell>
        </row>
        <row r="291">
          <cell r="A291" t="str">
            <v>I1291</v>
          </cell>
          <cell r="B291" t="str">
            <v>VALVULA RETENCION VERT. 3/4 BCE.</v>
          </cell>
          <cell r="C291" t="str">
            <v>U</v>
          </cell>
          <cell r="D291">
            <v>615.4214876033058</v>
          </cell>
          <cell r="E291">
            <v>43709</v>
          </cell>
          <cell r="F291" t="str">
            <v>ABELSON</v>
          </cell>
          <cell r="G291" t="str">
            <v>MATERIAL</v>
          </cell>
          <cell r="H291" t="str">
            <v>INST. AGUA</v>
          </cell>
          <cell r="J291" t="str">
            <v>8787502</v>
          </cell>
          <cell r="K291">
            <v>744.66</v>
          </cell>
          <cell r="L291">
            <v>1</v>
          </cell>
        </row>
        <row r="292">
          <cell r="A292" t="str">
            <v>I1292</v>
          </cell>
          <cell r="B292" t="str">
            <v>VALVULA RETENCION VERT. 1 BCE.</v>
          </cell>
          <cell r="C292" t="str">
            <v>U</v>
          </cell>
          <cell r="D292">
            <v>961.2314049586777</v>
          </cell>
          <cell r="E292">
            <v>43709</v>
          </cell>
          <cell r="F292" t="str">
            <v>ABELSON</v>
          </cell>
          <cell r="G292" t="str">
            <v>MATERIAL</v>
          </cell>
          <cell r="H292" t="str">
            <v>INST. AGUA</v>
          </cell>
          <cell r="J292" t="str">
            <v>8787504</v>
          </cell>
          <cell r="K292">
            <v>1163.09</v>
          </cell>
          <cell r="L292">
            <v>1</v>
          </cell>
        </row>
        <row r="293">
          <cell r="A293" t="str">
            <v>I1293</v>
          </cell>
          <cell r="B293" t="str">
            <v>VALVULA RETENCION VERT. 1 1/4 BCE.</v>
          </cell>
          <cell r="C293" t="str">
            <v>U</v>
          </cell>
          <cell r="D293">
            <v>1131.206611570248</v>
          </cell>
          <cell r="E293">
            <v>43709</v>
          </cell>
          <cell r="F293" t="str">
            <v>ABELSON</v>
          </cell>
          <cell r="G293" t="str">
            <v>MATERIAL</v>
          </cell>
          <cell r="H293" t="str">
            <v>INST. AGUA</v>
          </cell>
          <cell r="J293" t="str">
            <v>8787506</v>
          </cell>
          <cell r="K293">
            <v>1368.76</v>
          </cell>
          <cell r="L293">
            <v>1</v>
          </cell>
        </row>
        <row r="294">
          <cell r="A294" t="str">
            <v>I1294</v>
          </cell>
          <cell r="B294" t="str">
            <v>VALVULA RETENCION VERT. 1 1/2 BCE.</v>
          </cell>
          <cell r="C294" t="str">
            <v>U</v>
          </cell>
          <cell r="D294">
            <v>1400.8181818181818</v>
          </cell>
          <cell r="E294">
            <v>43709</v>
          </cell>
          <cell r="F294" t="str">
            <v>ABELSON</v>
          </cell>
          <cell r="G294" t="str">
            <v>MATERIAL</v>
          </cell>
          <cell r="H294" t="str">
            <v>INST. AGUA</v>
          </cell>
          <cell r="J294" t="str">
            <v>8787508</v>
          </cell>
          <cell r="K294">
            <v>1694.99</v>
          </cell>
          <cell r="L294">
            <v>1</v>
          </cell>
        </row>
        <row r="295">
          <cell r="A295" t="str">
            <v>I1295</v>
          </cell>
          <cell r="B295" t="str">
            <v>VALVULA RETENCION VERT. 2 BCE.</v>
          </cell>
          <cell r="C295" t="str">
            <v>U</v>
          </cell>
          <cell r="D295">
            <v>2338.603305785124</v>
          </cell>
          <cell r="E295">
            <v>43709</v>
          </cell>
          <cell r="F295" t="str">
            <v>ABELSON</v>
          </cell>
          <cell r="G295" t="str">
            <v>MATERIAL</v>
          </cell>
          <cell r="H295" t="str">
            <v>INST. AGUA</v>
          </cell>
          <cell r="J295" t="str">
            <v>8787510</v>
          </cell>
          <cell r="K295">
            <v>2829.71</v>
          </cell>
          <cell r="L295">
            <v>1</v>
          </cell>
        </row>
        <row r="296">
          <cell r="A296" t="str">
            <v>I1296</v>
          </cell>
          <cell r="B296" t="str">
            <v>VALVULA RETENCION VERT. 2 1/2 BCE.</v>
          </cell>
          <cell r="C296" t="str">
            <v>U</v>
          </cell>
          <cell r="D296">
            <v>3962.1404958677685</v>
          </cell>
          <cell r="E296">
            <v>43709</v>
          </cell>
          <cell r="F296" t="str">
            <v>ABELSON</v>
          </cell>
          <cell r="G296" t="str">
            <v>MATERIAL</v>
          </cell>
          <cell r="H296" t="str">
            <v>INST. AGUA</v>
          </cell>
          <cell r="J296" t="str">
            <v>8787512</v>
          </cell>
          <cell r="K296">
            <v>4794.19</v>
          </cell>
          <cell r="L296">
            <v>1</v>
          </cell>
        </row>
        <row r="297">
          <cell r="A297" t="str">
            <v>I1297</v>
          </cell>
          <cell r="B297" t="str">
            <v>MADEJA DE CANAMO PEINADO X 100 GRS.</v>
          </cell>
          <cell r="C297" t="str">
            <v>U</v>
          </cell>
          <cell r="D297">
            <v>135.96694214876035</v>
          </cell>
          <cell r="E297">
            <v>43709</v>
          </cell>
          <cell r="F297" t="str">
            <v>ABELSON</v>
          </cell>
          <cell r="G297" t="str">
            <v>MATERIAL</v>
          </cell>
          <cell r="H297" t="str">
            <v>INST. AGUA</v>
          </cell>
          <cell r="J297" t="str">
            <v>9791518</v>
          </cell>
          <cell r="K297">
            <v>164.52</v>
          </cell>
          <cell r="L297">
            <v>1</v>
          </cell>
        </row>
        <row r="298">
          <cell r="A298" t="str">
            <v>I1298</v>
          </cell>
          <cell r="B298" t="str">
            <v>SELLADOR HIDRO 3 x 50 cm3 (85)</v>
          </cell>
          <cell r="C298" t="str">
            <v>U</v>
          </cell>
          <cell r="D298">
            <v>109.96694214876034</v>
          </cell>
          <cell r="E298">
            <v>43709</v>
          </cell>
          <cell r="F298" t="str">
            <v>ABELSON</v>
          </cell>
          <cell r="G298" t="str">
            <v>MATERIAL</v>
          </cell>
          <cell r="H298" t="str">
            <v>INST. AGUA</v>
          </cell>
          <cell r="J298" t="str">
            <v>9791619</v>
          </cell>
          <cell r="K298">
            <v>133.06</v>
          </cell>
          <cell r="L298">
            <v>1</v>
          </cell>
        </row>
        <row r="299">
          <cell r="A299" t="str">
            <v>I1299</v>
          </cell>
          <cell r="B299" t="str">
            <v>GRAMPAS 1/2 OMEGA</v>
          </cell>
          <cell r="C299" t="str">
            <v>U</v>
          </cell>
          <cell r="D299">
            <v>4.404958677685951</v>
          </cell>
          <cell r="E299">
            <v>43709</v>
          </cell>
          <cell r="F299" t="str">
            <v>ABELSON</v>
          </cell>
          <cell r="G299" t="str">
            <v>MATERIAL</v>
          </cell>
          <cell r="H299" t="str">
            <v>INST. AGUA</v>
          </cell>
          <cell r="J299" t="str">
            <v>6962161</v>
          </cell>
          <cell r="K299">
            <v>5.33</v>
          </cell>
          <cell r="L299">
            <v>1</v>
          </cell>
        </row>
        <row r="300">
          <cell r="A300" t="str">
            <v>I1300</v>
          </cell>
          <cell r="B300" t="str">
            <v>GRAMPA 3/4 OMEGA</v>
          </cell>
          <cell r="C300" t="str">
            <v>U</v>
          </cell>
          <cell r="D300">
            <v>5.421487603305785</v>
          </cell>
          <cell r="E300">
            <v>43709</v>
          </cell>
          <cell r="F300" t="str">
            <v>ABELSON</v>
          </cell>
          <cell r="G300" t="str">
            <v>MATERIAL</v>
          </cell>
          <cell r="H300" t="str">
            <v>INST. AGUA</v>
          </cell>
          <cell r="J300" t="str">
            <v>6962162</v>
          </cell>
          <cell r="K300">
            <v>6.56</v>
          </cell>
          <cell r="L300">
            <v>1</v>
          </cell>
        </row>
        <row r="301">
          <cell r="A301" t="str">
            <v>I1301</v>
          </cell>
          <cell r="B301" t="str">
            <v>GRAMPAS 1 OMEGA</v>
          </cell>
          <cell r="C301" t="str">
            <v>U</v>
          </cell>
          <cell r="D301">
            <v>6.528925619834712</v>
          </cell>
          <cell r="E301">
            <v>43709</v>
          </cell>
          <cell r="F301" t="str">
            <v>ABELSON</v>
          </cell>
          <cell r="G301" t="str">
            <v>MATERIAL</v>
          </cell>
          <cell r="H301" t="str">
            <v>INST. AGUA</v>
          </cell>
          <cell r="J301" t="str">
            <v>6962163</v>
          </cell>
          <cell r="K301">
            <v>7.9</v>
          </cell>
          <cell r="L301">
            <v>1</v>
          </cell>
        </row>
        <row r="302">
          <cell r="A302" t="str">
            <v>I1302</v>
          </cell>
          <cell r="B302" t="str">
            <v>GRAMPA 1 1/4 OMEGA</v>
          </cell>
          <cell r="C302" t="str">
            <v>U</v>
          </cell>
          <cell r="D302">
            <v>10.247933884297522</v>
          </cell>
          <cell r="E302">
            <v>43709</v>
          </cell>
          <cell r="F302" t="str">
            <v>ABELSON</v>
          </cell>
          <cell r="G302" t="str">
            <v>MATERIAL</v>
          </cell>
          <cell r="H302" t="str">
            <v>INST. AGUA</v>
          </cell>
          <cell r="J302" t="str">
            <v>6962164</v>
          </cell>
          <cell r="K302">
            <v>12.4</v>
          </cell>
          <cell r="L302">
            <v>1</v>
          </cell>
        </row>
        <row r="303">
          <cell r="A303" t="str">
            <v>I1303</v>
          </cell>
          <cell r="B303" t="str">
            <v>GRAMPAS 1 1/2 OMEGA</v>
          </cell>
          <cell r="C303" t="str">
            <v>U</v>
          </cell>
          <cell r="D303">
            <v>11.900826446280993</v>
          </cell>
          <cell r="E303">
            <v>43709</v>
          </cell>
          <cell r="F303" t="str">
            <v>ABELSON</v>
          </cell>
          <cell r="G303" t="str">
            <v>MATERIAL</v>
          </cell>
          <cell r="H303" t="str">
            <v>INST. AGUA</v>
          </cell>
          <cell r="J303" t="str">
            <v>6962165</v>
          </cell>
          <cell r="K303">
            <v>14.4</v>
          </cell>
          <cell r="L303">
            <v>1</v>
          </cell>
        </row>
        <row r="304">
          <cell r="A304" t="str">
            <v>I1304</v>
          </cell>
          <cell r="B304" t="str">
            <v>GRAMPA 2 OMEGA</v>
          </cell>
          <cell r="C304" t="str">
            <v>U</v>
          </cell>
          <cell r="D304">
            <v>14.074380165289258</v>
          </cell>
          <cell r="E304">
            <v>43709</v>
          </cell>
          <cell r="F304" t="str">
            <v>ABELSON</v>
          </cell>
          <cell r="G304" t="str">
            <v>MATERIAL</v>
          </cell>
          <cell r="H304" t="str">
            <v>INST. AGUA</v>
          </cell>
          <cell r="J304" t="str">
            <v>6962166</v>
          </cell>
          <cell r="K304">
            <v>17.03</v>
          </cell>
          <cell r="L304">
            <v>1</v>
          </cell>
        </row>
        <row r="305">
          <cell r="A305" t="str">
            <v>I1305</v>
          </cell>
          <cell r="B305" t="str">
            <v>GRAMPA 2 1/2 OMEGA</v>
          </cell>
          <cell r="C305" t="str">
            <v>U</v>
          </cell>
          <cell r="D305">
            <v>17.520661157024794</v>
          </cell>
          <cell r="E305">
            <v>43709</v>
          </cell>
          <cell r="F305" t="str">
            <v>ABELSON</v>
          </cell>
          <cell r="G305" t="str">
            <v>MATERIAL</v>
          </cell>
          <cell r="H305" t="str">
            <v>INST. AGUA</v>
          </cell>
          <cell r="J305" t="str">
            <v>6962167</v>
          </cell>
          <cell r="K305">
            <v>21.2</v>
          </cell>
          <cell r="L305">
            <v>1</v>
          </cell>
        </row>
        <row r="306">
          <cell r="A306" t="str">
            <v>I1306</v>
          </cell>
          <cell r="B306" t="str">
            <v>GRAMPA 3 OMEGA</v>
          </cell>
          <cell r="C306" t="str">
            <v>U</v>
          </cell>
          <cell r="D306">
            <v>19.892561983471076</v>
          </cell>
          <cell r="E306">
            <v>43709</v>
          </cell>
          <cell r="F306" t="str">
            <v>ABELSON</v>
          </cell>
          <cell r="G306" t="str">
            <v>MATERIAL</v>
          </cell>
          <cell r="H306" t="str">
            <v>INST. AGUA</v>
          </cell>
          <cell r="J306" t="str">
            <v>6962168</v>
          </cell>
          <cell r="K306">
            <v>24.07</v>
          </cell>
          <cell r="L306">
            <v>1</v>
          </cell>
        </row>
        <row r="307">
          <cell r="A307" t="str">
            <v>I1307</v>
          </cell>
          <cell r="B307" t="str">
            <v>GRAMPA 4  OMEGA (110mm)</v>
          </cell>
          <cell r="C307" t="str">
            <v>U</v>
          </cell>
          <cell r="D307">
            <v>32.64462809917355</v>
          </cell>
          <cell r="E307">
            <v>43709</v>
          </cell>
          <cell r="F307" t="str">
            <v>ABELSON</v>
          </cell>
          <cell r="G307" t="str">
            <v>MATERIAL</v>
          </cell>
          <cell r="H307" t="str">
            <v>INST. AGUA</v>
          </cell>
          <cell r="J307" t="str">
            <v>6962169</v>
          </cell>
          <cell r="K307">
            <v>39.5</v>
          </cell>
          <cell r="L307">
            <v>1</v>
          </cell>
        </row>
        <row r="308">
          <cell r="A308" t="str">
            <v>I1308</v>
          </cell>
          <cell r="B308" t="str">
            <v>LLAVE P/HIERRO HH 1/2 C/C F.V.(479/20 13)</v>
          </cell>
          <cell r="C308" t="str">
            <v>U</v>
          </cell>
          <cell r="D308">
            <v>0</v>
          </cell>
          <cell r="E308" t="str">
            <v>VERIFICAR</v>
          </cell>
          <cell r="F308" t="str">
            <v>ABELSON</v>
          </cell>
          <cell r="G308" t="str">
            <v>MATERIAL</v>
          </cell>
          <cell r="H308" t="str">
            <v>INST. AGUA</v>
          </cell>
          <cell r="J308" t="str">
            <v>8387100</v>
          </cell>
          <cell r="K308">
            <v>0</v>
          </cell>
          <cell r="L308">
            <v>1</v>
          </cell>
        </row>
        <row r="309">
          <cell r="A309" t="str">
            <v>I1309</v>
          </cell>
          <cell r="B309" t="str">
            <v>LLAVE P/HIERRO HH 3/4 C/C F.V.(479/20 19)</v>
          </cell>
          <cell r="C309" t="str">
            <v>U</v>
          </cell>
          <cell r="D309">
            <v>0</v>
          </cell>
          <cell r="E309" t="str">
            <v>VERIFICAR</v>
          </cell>
          <cell r="F309" t="str">
            <v>ABELSON</v>
          </cell>
          <cell r="G309" t="str">
            <v>MATERIAL</v>
          </cell>
          <cell r="H309" t="str">
            <v>INST. AGUA</v>
          </cell>
          <cell r="J309" t="str">
            <v>8387102</v>
          </cell>
          <cell r="K309">
            <v>0</v>
          </cell>
          <cell r="L309">
            <v>1</v>
          </cell>
        </row>
        <row r="310">
          <cell r="A310" t="str">
            <v>I1310</v>
          </cell>
          <cell r="B310" t="str">
            <v>CANO PVC 40x4 mts (3,2) TIGRE APROB.CLOACAL IRAM</v>
          </cell>
          <cell r="C310" t="str">
            <v>U</v>
          </cell>
          <cell r="D310">
            <v>475.11570247933884</v>
          </cell>
          <cell r="E310">
            <v>43709</v>
          </cell>
          <cell r="F310" t="str">
            <v>ABELSON</v>
          </cell>
          <cell r="G310" t="str">
            <v>MATERIAL</v>
          </cell>
          <cell r="H310" t="str">
            <v>INST. CLOACAL</v>
          </cell>
          <cell r="J310" t="str">
            <v>5087904</v>
          </cell>
          <cell r="K310">
            <v>574.89</v>
          </cell>
          <cell r="L310">
            <v>1</v>
          </cell>
        </row>
        <row r="311">
          <cell r="A311" t="str">
            <v>I1311</v>
          </cell>
          <cell r="B311" t="str">
            <v>CANO PVC 50x4 mts (3,2) TIGRE APROB.CLOACAL IRAM</v>
          </cell>
          <cell r="C311" t="str">
            <v>U</v>
          </cell>
          <cell r="D311">
            <v>616.6198347107438</v>
          </cell>
          <cell r="E311">
            <v>43709</v>
          </cell>
          <cell r="F311" t="str">
            <v>ABELSON</v>
          </cell>
          <cell r="G311" t="str">
            <v>MATERIAL</v>
          </cell>
          <cell r="H311" t="str">
            <v>INST. CLOACAL</v>
          </cell>
          <cell r="J311" t="str">
            <v>5087914</v>
          </cell>
          <cell r="K311">
            <v>746.11</v>
          </cell>
          <cell r="L311">
            <v>1</v>
          </cell>
        </row>
        <row r="312">
          <cell r="A312" t="str">
            <v>I1312</v>
          </cell>
          <cell r="B312" t="str">
            <v>CANO PVC 63x4 mts (3,2) TIGRE APROB.CLOACAL IRAM</v>
          </cell>
          <cell r="C312" t="str">
            <v>U</v>
          </cell>
          <cell r="D312">
            <v>788.3305785123968</v>
          </cell>
          <cell r="E312">
            <v>43709</v>
          </cell>
          <cell r="F312" t="str">
            <v>ABELSON</v>
          </cell>
          <cell r="G312" t="str">
            <v>MATERIAL</v>
          </cell>
          <cell r="H312" t="str">
            <v>INST. CLOACAL</v>
          </cell>
          <cell r="J312" t="str">
            <v>5087924</v>
          </cell>
          <cell r="K312">
            <v>953.88</v>
          </cell>
          <cell r="L312">
            <v>1</v>
          </cell>
        </row>
        <row r="313">
          <cell r="A313" t="str">
            <v>I1313</v>
          </cell>
          <cell r="B313" t="str">
            <v>CANO PVC 110x4 mts (3,2) TIGRE APROB.CLOACAL IRAM</v>
          </cell>
          <cell r="C313" t="str">
            <v>U</v>
          </cell>
          <cell r="D313">
            <v>1132.6280991735537</v>
          </cell>
          <cell r="E313">
            <v>43709</v>
          </cell>
          <cell r="F313" t="str">
            <v>ABELSON</v>
          </cell>
          <cell r="G313" t="str">
            <v>MATERIAL</v>
          </cell>
          <cell r="H313" t="str">
            <v>INST. CLOACAL</v>
          </cell>
          <cell r="J313" t="str">
            <v>5087934</v>
          </cell>
          <cell r="K313">
            <v>1370.48</v>
          </cell>
          <cell r="L313">
            <v>1</v>
          </cell>
        </row>
        <row r="314">
          <cell r="A314" t="str">
            <v>I1314</v>
          </cell>
          <cell r="B314" t="str">
            <v>CANO PVC 160x4 mts (3,2) TIGRE APROB.CLOACAL IRAM</v>
          </cell>
          <cell r="C314" t="str">
            <v>U</v>
          </cell>
          <cell r="D314">
            <v>1876.206611570248</v>
          </cell>
          <cell r="E314">
            <v>43709</v>
          </cell>
          <cell r="F314" t="str">
            <v>ABELSON</v>
          </cell>
          <cell r="G314" t="str">
            <v>MATERIAL</v>
          </cell>
          <cell r="H314" t="str">
            <v>INST. CLOACAL</v>
          </cell>
          <cell r="J314" t="str">
            <v>5087944</v>
          </cell>
          <cell r="K314">
            <v>2270.21</v>
          </cell>
          <cell r="L314">
            <v>1</v>
          </cell>
        </row>
        <row r="315">
          <cell r="A315" t="str">
            <v>I1315</v>
          </cell>
          <cell r="B315" t="str">
            <v>CODO PVC 40 A 90 TIGRE RAMAT</v>
          </cell>
          <cell r="C315" t="str">
            <v>U</v>
          </cell>
          <cell r="D315">
            <v>19.049586776859506</v>
          </cell>
          <cell r="E315">
            <v>43709</v>
          </cell>
          <cell r="F315" t="str">
            <v>ABELSON</v>
          </cell>
          <cell r="G315" t="str">
            <v>MATERIAL</v>
          </cell>
          <cell r="H315" t="str">
            <v>INST. CLOACAL</v>
          </cell>
          <cell r="J315" t="str">
            <v>5138104</v>
          </cell>
          <cell r="K315">
            <v>23.05</v>
          </cell>
          <cell r="L315">
            <v>1</v>
          </cell>
        </row>
        <row r="316">
          <cell r="A316" t="str">
            <v>I1316</v>
          </cell>
          <cell r="B316" t="str">
            <v>CODO PVC 50 A 90 TIGRE RAMAT</v>
          </cell>
          <cell r="C316" t="str">
            <v>U</v>
          </cell>
          <cell r="D316">
            <v>35.264462809917354</v>
          </cell>
          <cell r="E316">
            <v>43709</v>
          </cell>
          <cell r="F316" t="str">
            <v>ABELSON</v>
          </cell>
          <cell r="G316" t="str">
            <v>MATERIAL</v>
          </cell>
          <cell r="H316" t="str">
            <v>INST. CLOACAL</v>
          </cell>
          <cell r="J316" t="str">
            <v>5138105</v>
          </cell>
          <cell r="K316">
            <v>42.67</v>
          </cell>
          <cell r="L316">
            <v>1</v>
          </cell>
        </row>
        <row r="317">
          <cell r="A317" t="str">
            <v>I1317</v>
          </cell>
          <cell r="B317" t="str">
            <v>CODO PVC 63 A 90 TIGRE RAMAT</v>
          </cell>
          <cell r="C317" t="str">
            <v>U</v>
          </cell>
          <cell r="D317">
            <v>40.47107438016529</v>
          </cell>
          <cell r="E317">
            <v>43709</v>
          </cell>
          <cell r="F317" t="str">
            <v>ABELSON</v>
          </cell>
          <cell r="G317" t="str">
            <v>MATERIAL</v>
          </cell>
          <cell r="H317" t="str">
            <v>INST. CLOACAL</v>
          </cell>
          <cell r="J317" t="str">
            <v>5138106</v>
          </cell>
          <cell r="K317">
            <v>48.97</v>
          </cell>
          <cell r="L317">
            <v>1</v>
          </cell>
        </row>
        <row r="318">
          <cell r="A318" t="str">
            <v>I1318</v>
          </cell>
          <cell r="B318" t="str">
            <v>CODO PVC 110 A 90 TIGRE RAMAT</v>
          </cell>
          <cell r="C318" t="str">
            <v>U</v>
          </cell>
          <cell r="D318">
            <v>94.14049586776859</v>
          </cell>
          <cell r="E318">
            <v>43709</v>
          </cell>
          <cell r="F318" t="str">
            <v>ABELSON</v>
          </cell>
          <cell r="G318" t="str">
            <v>MATERIAL</v>
          </cell>
          <cell r="H318" t="str">
            <v>INST. CLOACAL</v>
          </cell>
          <cell r="J318" t="str">
            <v>5138110</v>
          </cell>
          <cell r="K318">
            <v>113.91</v>
          </cell>
          <cell r="L318">
            <v>1</v>
          </cell>
        </row>
        <row r="319">
          <cell r="A319" t="str">
            <v>I1319</v>
          </cell>
          <cell r="B319" t="str">
            <v>CODO PVC 160 A 90 TIGRE RAMAT</v>
          </cell>
          <cell r="C319" t="str">
            <v>U</v>
          </cell>
          <cell r="D319">
            <v>321.56198347107437</v>
          </cell>
          <cell r="E319">
            <v>43709</v>
          </cell>
          <cell r="F319" t="str">
            <v>ABELSON</v>
          </cell>
          <cell r="G319" t="str">
            <v>MATERIAL</v>
          </cell>
          <cell r="H319" t="str">
            <v>INST. CLOACAL</v>
          </cell>
          <cell r="J319" t="str">
            <v>5138116</v>
          </cell>
          <cell r="K319">
            <v>389.09</v>
          </cell>
          <cell r="L319">
            <v>1</v>
          </cell>
        </row>
        <row r="320">
          <cell r="A320" t="str">
            <v>I1320</v>
          </cell>
          <cell r="B320" t="str">
            <v>CODO PVC  63 A 45 TIGRE RAMAT</v>
          </cell>
          <cell r="C320" t="str">
            <v>U</v>
          </cell>
          <cell r="D320">
            <v>43.79338842975207</v>
          </cell>
          <cell r="E320">
            <v>43709</v>
          </cell>
          <cell r="F320" t="str">
            <v>ABELSON</v>
          </cell>
          <cell r="G320" t="str">
            <v>MATERIAL</v>
          </cell>
          <cell r="H320" t="str">
            <v>INST. CLOACAL</v>
          </cell>
          <cell r="J320" t="str">
            <v>5138119</v>
          </cell>
          <cell r="K320">
            <v>52.99</v>
          </cell>
          <cell r="L320">
            <v>1</v>
          </cell>
        </row>
        <row r="321">
          <cell r="A321" t="str">
            <v>I1321</v>
          </cell>
          <cell r="B321" t="str">
            <v>CODO PVC 110 A 45 TIGRE RAMAT</v>
          </cell>
          <cell r="C321" t="str">
            <v>U</v>
          </cell>
          <cell r="D321">
            <v>93.43801652892563</v>
          </cell>
          <cell r="E321">
            <v>43709</v>
          </cell>
          <cell r="F321" t="str">
            <v>ABELSON</v>
          </cell>
          <cell r="G321" t="str">
            <v>MATERIAL</v>
          </cell>
          <cell r="H321" t="str">
            <v>INST. CLOACAL</v>
          </cell>
          <cell r="J321" t="str">
            <v>5138120</v>
          </cell>
          <cell r="K321">
            <v>113.06</v>
          </cell>
          <cell r="L321">
            <v>1</v>
          </cell>
        </row>
        <row r="322">
          <cell r="A322" t="str">
            <v>I1322</v>
          </cell>
          <cell r="B322" t="str">
            <v>CODO PVC 160 A 45 TIGRE RAMAT</v>
          </cell>
          <cell r="C322" t="str">
            <v>U</v>
          </cell>
          <cell r="D322">
            <v>244.39669421487605</v>
          </cell>
          <cell r="E322">
            <v>43709</v>
          </cell>
          <cell r="F322" t="str">
            <v>ABELSON</v>
          </cell>
          <cell r="G322" t="str">
            <v>MATERIAL</v>
          </cell>
          <cell r="H322" t="str">
            <v>INST. CLOACAL</v>
          </cell>
          <cell r="J322" t="str">
            <v>5138126</v>
          </cell>
          <cell r="K322">
            <v>295.72</v>
          </cell>
          <cell r="L322">
            <v>1</v>
          </cell>
        </row>
        <row r="323">
          <cell r="A323" t="str">
            <v>I1323</v>
          </cell>
          <cell r="B323" t="str">
            <v>CODO PVC 110 C/BASE TIGRE RAMAT</v>
          </cell>
          <cell r="C323" t="str">
            <v>U</v>
          </cell>
          <cell r="D323">
            <v>142.78512396694217</v>
          </cell>
          <cell r="E323">
            <v>43709</v>
          </cell>
          <cell r="F323" t="str">
            <v>ABELSON</v>
          </cell>
          <cell r="G323" t="str">
            <v>MATERIAL</v>
          </cell>
          <cell r="H323" t="str">
            <v>INST. CLOACAL</v>
          </cell>
          <cell r="J323" t="str">
            <v>5138210</v>
          </cell>
          <cell r="K323">
            <v>172.77</v>
          </cell>
          <cell r="L323">
            <v>1</v>
          </cell>
        </row>
        <row r="324">
          <cell r="A324" t="str">
            <v>I1324</v>
          </cell>
          <cell r="B324" t="str">
            <v>CODO PVC 110 C/3 ACOMETIDAS TIGRE RAMAT</v>
          </cell>
          <cell r="C324" t="str">
            <v>U</v>
          </cell>
          <cell r="D324">
            <v>173.0826446280992</v>
          </cell>
          <cell r="E324">
            <v>43709</v>
          </cell>
          <cell r="F324" t="str">
            <v>ABELSON</v>
          </cell>
          <cell r="G324" t="str">
            <v>MATERIAL</v>
          </cell>
          <cell r="H324" t="str">
            <v>INST. CLOACAL</v>
          </cell>
          <cell r="J324" t="str">
            <v>5138310</v>
          </cell>
          <cell r="K324">
            <v>209.43</v>
          </cell>
          <cell r="L324">
            <v>1</v>
          </cell>
        </row>
        <row r="325">
          <cell r="A325" t="str">
            <v>I1325</v>
          </cell>
          <cell r="B325" t="str">
            <v>CURVA PVC 40 A 45 TIGRE RAMAT</v>
          </cell>
          <cell r="C325" t="str">
            <v>U</v>
          </cell>
          <cell r="D325">
            <v>25.1900826446281</v>
          </cell>
          <cell r="E325">
            <v>43709</v>
          </cell>
          <cell r="F325" t="str">
            <v>ABELSON</v>
          </cell>
          <cell r="G325" t="str">
            <v>MATERIAL</v>
          </cell>
          <cell r="H325" t="str">
            <v>INST. CLOACAL</v>
          </cell>
          <cell r="J325" t="str">
            <v>5138404</v>
          </cell>
          <cell r="K325">
            <v>30.48</v>
          </cell>
          <cell r="L325">
            <v>1</v>
          </cell>
        </row>
        <row r="326">
          <cell r="A326" t="str">
            <v>I1326</v>
          </cell>
          <cell r="B326" t="str">
            <v>CURVA PVC 50 A 45 TIGRE RAMAT</v>
          </cell>
          <cell r="C326" t="str">
            <v>U</v>
          </cell>
          <cell r="D326">
            <v>34.43801652892562</v>
          </cell>
          <cell r="E326">
            <v>43709</v>
          </cell>
          <cell r="F326" t="str">
            <v>ABELSON</v>
          </cell>
          <cell r="G326" t="str">
            <v>MATERIAL</v>
          </cell>
          <cell r="H326" t="str">
            <v>INST. CLOACAL</v>
          </cell>
          <cell r="J326" t="str">
            <v>5138405</v>
          </cell>
          <cell r="K326">
            <v>41.67</v>
          </cell>
          <cell r="L326">
            <v>1</v>
          </cell>
        </row>
        <row r="327">
          <cell r="A327" t="str">
            <v>I1327</v>
          </cell>
          <cell r="B327" t="str">
            <v>CURVA PVC 63 A 45 TIGRE RAMAT</v>
          </cell>
          <cell r="C327" t="str">
            <v>U</v>
          </cell>
          <cell r="D327">
            <v>58.90082644628099</v>
          </cell>
          <cell r="E327">
            <v>43709</v>
          </cell>
          <cell r="F327" t="str">
            <v>ABELSON</v>
          </cell>
          <cell r="G327" t="str">
            <v>MATERIAL</v>
          </cell>
          <cell r="H327" t="str">
            <v>INST. CLOACAL</v>
          </cell>
          <cell r="J327" t="str">
            <v>5138406</v>
          </cell>
          <cell r="K327">
            <v>71.27</v>
          </cell>
          <cell r="L327">
            <v>1</v>
          </cell>
        </row>
        <row r="328">
          <cell r="A328" t="str">
            <v>I1328</v>
          </cell>
          <cell r="B328" t="str">
            <v>CURVA PVC 110 A 45 TIGRE RAMAT</v>
          </cell>
          <cell r="C328" t="str">
            <v>U</v>
          </cell>
          <cell r="D328">
            <v>173.0826446280992</v>
          </cell>
          <cell r="E328">
            <v>43709</v>
          </cell>
          <cell r="F328" t="str">
            <v>ABELSON</v>
          </cell>
          <cell r="G328" t="str">
            <v>MATERIAL</v>
          </cell>
          <cell r="H328" t="str">
            <v>INST. CLOACAL</v>
          </cell>
          <cell r="J328" t="str">
            <v>5138410</v>
          </cell>
          <cell r="K328">
            <v>209.43</v>
          </cell>
          <cell r="L328">
            <v>1</v>
          </cell>
        </row>
        <row r="329">
          <cell r="A329" t="str">
            <v>I1329</v>
          </cell>
          <cell r="B329" t="str">
            <v>CURVA PVC 40 A 90 LARGA TIGRE RAMAT</v>
          </cell>
          <cell r="C329" t="str">
            <v>U</v>
          </cell>
          <cell r="D329">
            <v>32.10743801652893</v>
          </cell>
          <cell r="E329">
            <v>43709</v>
          </cell>
          <cell r="F329" t="str">
            <v>ABELSON</v>
          </cell>
          <cell r="G329" t="str">
            <v>MATERIAL</v>
          </cell>
          <cell r="H329" t="str">
            <v>INST. CLOACAL</v>
          </cell>
          <cell r="J329" t="str">
            <v>5138504</v>
          </cell>
          <cell r="K329">
            <v>38.85</v>
          </cell>
          <cell r="L329">
            <v>1</v>
          </cell>
        </row>
        <row r="330">
          <cell r="A330" t="str">
            <v>I1330</v>
          </cell>
          <cell r="B330" t="str">
            <v>CURVA PVC 50 A 90 LARGA TIGRE RAMAT</v>
          </cell>
          <cell r="C330" t="str">
            <v>U</v>
          </cell>
          <cell r="D330">
            <v>50.45454545454545</v>
          </cell>
          <cell r="E330">
            <v>43709</v>
          </cell>
          <cell r="F330" t="str">
            <v>ABELSON</v>
          </cell>
          <cell r="G330" t="str">
            <v>MATERIAL</v>
          </cell>
          <cell r="H330" t="str">
            <v>INST. CLOACAL</v>
          </cell>
          <cell r="J330" t="str">
            <v>5138505</v>
          </cell>
          <cell r="K330">
            <v>61.05</v>
          </cell>
          <cell r="L330">
            <v>1</v>
          </cell>
        </row>
        <row r="331">
          <cell r="A331" t="str">
            <v>I1331</v>
          </cell>
          <cell r="B331" t="str">
            <v>CURVA PVC 63 A 90 LARGA TIGRE RAMAT</v>
          </cell>
          <cell r="C331" t="str">
            <v>U</v>
          </cell>
          <cell r="D331">
            <v>73.63636363636364</v>
          </cell>
          <cell r="E331">
            <v>43709</v>
          </cell>
          <cell r="F331" t="str">
            <v>ABELSON</v>
          </cell>
          <cell r="G331" t="str">
            <v>MATERIAL</v>
          </cell>
          <cell r="H331" t="str">
            <v>INST. CLOACAL</v>
          </cell>
          <cell r="J331" t="str">
            <v>5138506</v>
          </cell>
          <cell r="K331">
            <v>89.1</v>
          </cell>
          <cell r="L331">
            <v>1</v>
          </cell>
        </row>
        <row r="332">
          <cell r="A332" t="str">
            <v>I1332</v>
          </cell>
          <cell r="B332" t="str">
            <v>CURVA PVC 110 A 90 LARGA TIGRE RAMAT</v>
          </cell>
          <cell r="C332" t="str">
            <v>U</v>
          </cell>
          <cell r="D332">
            <v>179.05785123966942</v>
          </cell>
          <cell r="E332">
            <v>43709</v>
          </cell>
          <cell r="F332" t="str">
            <v>ABELSON</v>
          </cell>
          <cell r="G332" t="str">
            <v>MATERIAL</v>
          </cell>
          <cell r="H332" t="str">
            <v>INST. CLOACAL</v>
          </cell>
          <cell r="J332" t="str">
            <v>5138510</v>
          </cell>
          <cell r="K332">
            <v>216.66</v>
          </cell>
          <cell r="L332">
            <v>1</v>
          </cell>
        </row>
        <row r="333">
          <cell r="A333" t="str">
            <v>I1333</v>
          </cell>
          <cell r="B333" t="str">
            <v>CURVA PVC 40 A 90 CORTA TIGRE RAMAT</v>
          </cell>
          <cell r="C333" t="str">
            <v>U</v>
          </cell>
          <cell r="D333">
            <v>25.280991735537192</v>
          </cell>
          <cell r="E333">
            <v>43709</v>
          </cell>
          <cell r="F333" t="str">
            <v>ABELSON</v>
          </cell>
          <cell r="G333" t="str">
            <v>MATERIAL</v>
          </cell>
          <cell r="H333" t="str">
            <v>INST. CLOACAL</v>
          </cell>
          <cell r="J333" t="str">
            <v>5138522</v>
          </cell>
          <cell r="K333">
            <v>30.59</v>
          </cell>
          <cell r="L333">
            <v>1</v>
          </cell>
        </row>
        <row r="334">
          <cell r="A334" t="str">
            <v>I1334</v>
          </cell>
          <cell r="B334" t="str">
            <v>CURVA PVC 50 A 90 CORTA TIGRE RAMAT</v>
          </cell>
          <cell r="C334" t="str">
            <v>U</v>
          </cell>
          <cell r="D334">
            <v>39.49586776859504</v>
          </cell>
          <cell r="E334">
            <v>43709</v>
          </cell>
          <cell r="F334" t="str">
            <v>ABELSON</v>
          </cell>
          <cell r="G334" t="str">
            <v>MATERIAL</v>
          </cell>
          <cell r="H334" t="str">
            <v>INST. CLOACAL</v>
          </cell>
          <cell r="J334" t="str">
            <v>5138523</v>
          </cell>
          <cell r="K334">
            <v>47.79</v>
          </cell>
          <cell r="L334">
            <v>1</v>
          </cell>
        </row>
        <row r="335">
          <cell r="A335" t="str">
            <v>I1335</v>
          </cell>
          <cell r="B335" t="str">
            <v>CURVA PVC 63 A 90 CORTA TIGRE RAMAT</v>
          </cell>
          <cell r="C335" t="str">
            <v>U</v>
          </cell>
          <cell r="D335">
            <v>42.16528925619835</v>
          </cell>
          <cell r="E335">
            <v>43709</v>
          </cell>
          <cell r="F335" t="str">
            <v>ABELSON</v>
          </cell>
          <cell r="G335" t="str">
            <v>MATERIAL</v>
          </cell>
          <cell r="H335" t="str">
            <v>INST. CLOACAL</v>
          </cell>
          <cell r="J335" t="str">
            <v>5138524</v>
          </cell>
          <cell r="K335">
            <v>51.02</v>
          </cell>
          <cell r="L335">
            <v>1</v>
          </cell>
        </row>
        <row r="336">
          <cell r="A336" t="str">
            <v>I1336</v>
          </cell>
          <cell r="B336" t="str">
            <v>RAMAL PVC  63x 63 A 45 TIGRE RAMAT</v>
          </cell>
          <cell r="C336" t="str">
            <v>U</v>
          </cell>
          <cell r="D336">
            <v>90.29752066115704</v>
          </cell>
          <cell r="E336">
            <v>43709</v>
          </cell>
          <cell r="F336" t="str">
            <v>ABELSON</v>
          </cell>
          <cell r="G336" t="str">
            <v>MATERIAL</v>
          </cell>
          <cell r="H336" t="str">
            <v>INST. CLOACAL</v>
          </cell>
          <cell r="J336" t="str">
            <v>5138706</v>
          </cell>
          <cell r="K336">
            <v>109.26</v>
          </cell>
          <cell r="L336">
            <v>1</v>
          </cell>
        </row>
        <row r="337">
          <cell r="A337" t="str">
            <v>I1337</v>
          </cell>
          <cell r="B337" t="str">
            <v>RAMAL PVC 110x 63 A 45 TIGRE RAMAT</v>
          </cell>
          <cell r="C337" t="str">
            <v>U</v>
          </cell>
          <cell r="D337">
            <v>146.91735537190084</v>
          </cell>
          <cell r="E337">
            <v>43709</v>
          </cell>
          <cell r="F337" t="str">
            <v>ABELSON</v>
          </cell>
          <cell r="G337" t="str">
            <v>MATERIAL</v>
          </cell>
          <cell r="H337" t="str">
            <v>INST. CLOACAL</v>
          </cell>
          <cell r="J337" t="str">
            <v>5138708</v>
          </cell>
          <cell r="K337">
            <v>177.77</v>
          </cell>
          <cell r="L337">
            <v>1</v>
          </cell>
        </row>
        <row r="338">
          <cell r="A338" t="str">
            <v>I1338</v>
          </cell>
          <cell r="B338" t="str">
            <v>RAMAL PVC 110x110 A 45 TIGRE RAMAT</v>
          </cell>
          <cell r="C338" t="str">
            <v>U</v>
          </cell>
          <cell r="D338">
            <v>209.1487603305785</v>
          </cell>
          <cell r="E338">
            <v>43709</v>
          </cell>
          <cell r="F338" t="str">
            <v>ABELSON</v>
          </cell>
          <cell r="G338" t="str">
            <v>MATERIAL</v>
          </cell>
          <cell r="H338" t="str">
            <v>INST. CLOACAL</v>
          </cell>
          <cell r="J338" t="str">
            <v>5138710</v>
          </cell>
          <cell r="K338">
            <v>253.07</v>
          </cell>
          <cell r="L338">
            <v>1</v>
          </cell>
        </row>
        <row r="339">
          <cell r="A339" t="str">
            <v>I1339</v>
          </cell>
          <cell r="B339" t="str">
            <v>RAMAL PVC  63x 63 A 90 TIGRE RAMAT</v>
          </cell>
          <cell r="C339" t="str">
            <v>U</v>
          </cell>
          <cell r="D339">
            <v>75.900826446281</v>
          </cell>
          <cell r="E339">
            <v>43709</v>
          </cell>
          <cell r="F339" t="str">
            <v>ABELSON</v>
          </cell>
          <cell r="G339" t="str">
            <v>MATERIAL</v>
          </cell>
          <cell r="H339" t="str">
            <v>INST. CLOACAL</v>
          </cell>
          <cell r="J339" t="str">
            <v>5138806</v>
          </cell>
          <cell r="K339">
            <v>91.84</v>
          </cell>
          <cell r="L339">
            <v>1</v>
          </cell>
        </row>
        <row r="340">
          <cell r="A340" t="str">
            <v>I1340</v>
          </cell>
          <cell r="B340" t="str">
            <v>RAMAL PVC 110x 63 A 90 TIGRE RAMAT</v>
          </cell>
          <cell r="C340" t="str">
            <v>U</v>
          </cell>
          <cell r="D340">
            <v>117.0413223140496</v>
          </cell>
          <cell r="E340">
            <v>43709</v>
          </cell>
          <cell r="F340" t="str">
            <v>ABELSON</v>
          </cell>
          <cell r="G340" t="str">
            <v>MATERIAL</v>
          </cell>
          <cell r="H340" t="str">
            <v>INST. CLOACAL</v>
          </cell>
          <cell r="J340" t="str">
            <v>5138808</v>
          </cell>
          <cell r="K340">
            <v>141.62</v>
          </cell>
          <cell r="L340">
            <v>1</v>
          </cell>
        </row>
        <row r="341">
          <cell r="A341" t="str">
            <v>I1341</v>
          </cell>
          <cell r="B341" t="str">
            <v>RAMAL PVC 110x110 A 90 TIGRE RAMAT</v>
          </cell>
          <cell r="C341" t="str">
            <v>U</v>
          </cell>
          <cell r="D341">
            <v>170.10743801652893</v>
          </cell>
          <cell r="E341">
            <v>43709</v>
          </cell>
          <cell r="F341" t="str">
            <v>ABELSON</v>
          </cell>
          <cell r="G341" t="str">
            <v>MATERIAL</v>
          </cell>
          <cell r="H341" t="str">
            <v>INST. CLOACAL</v>
          </cell>
          <cell r="J341" t="str">
            <v>5138810</v>
          </cell>
          <cell r="K341">
            <v>205.83</v>
          </cell>
          <cell r="L341">
            <v>1</v>
          </cell>
        </row>
        <row r="342">
          <cell r="A342" t="str">
            <v>I1342</v>
          </cell>
          <cell r="B342" t="str">
            <v>RAMAL PVC 40x40 A 45 TIGRE RAMAT</v>
          </cell>
          <cell r="C342" t="str">
            <v>U</v>
          </cell>
          <cell r="D342">
            <v>51.239669421487605</v>
          </cell>
          <cell r="E342">
            <v>43709</v>
          </cell>
          <cell r="F342" t="str">
            <v>ABELSON</v>
          </cell>
          <cell r="G342" t="str">
            <v>MATERIAL</v>
          </cell>
          <cell r="H342" t="str">
            <v>INST. CLOACAL</v>
          </cell>
          <cell r="J342" t="str">
            <v>5139314</v>
          </cell>
          <cell r="K342">
            <v>62</v>
          </cell>
          <cell r="L342">
            <v>1</v>
          </cell>
        </row>
        <row r="343">
          <cell r="A343" t="str">
            <v>I1343</v>
          </cell>
          <cell r="B343" t="str">
            <v>RAMAL PVC 50x50 A 45 TIGRE RAMAT</v>
          </cell>
          <cell r="C343" t="str">
            <v>U</v>
          </cell>
          <cell r="D343">
            <v>74.25619834710743</v>
          </cell>
          <cell r="E343">
            <v>43709</v>
          </cell>
          <cell r="F343" t="str">
            <v>ABELSON</v>
          </cell>
          <cell r="G343" t="str">
            <v>MATERIAL</v>
          </cell>
          <cell r="H343" t="str">
            <v>INST. CLOACAL</v>
          </cell>
          <cell r="J343" t="str">
            <v>5139315</v>
          </cell>
          <cell r="K343">
            <v>89.85</v>
          </cell>
          <cell r="L343">
            <v>1</v>
          </cell>
        </row>
        <row r="344">
          <cell r="A344" t="str">
            <v>I1344</v>
          </cell>
          <cell r="B344" t="str">
            <v>RAMAL PVC 40x40 A 90 TIGRE RAMAT</v>
          </cell>
          <cell r="C344" t="str">
            <v>U</v>
          </cell>
          <cell r="D344">
            <v>45.94214876033058</v>
          </cell>
          <cell r="E344">
            <v>43709</v>
          </cell>
          <cell r="F344" t="str">
            <v>ABELSON</v>
          </cell>
          <cell r="G344" t="str">
            <v>MATERIAL</v>
          </cell>
          <cell r="H344" t="str">
            <v>INST. CLOACAL</v>
          </cell>
          <cell r="J344" t="str">
            <v>5139324</v>
          </cell>
          <cell r="K344">
            <v>55.59</v>
          </cell>
          <cell r="L344">
            <v>1</v>
          </cell>
        </row>
        <row r="345">
          <cell r="A345" t="str">
            <v>I1345</v>
          </cell>
          <cell r="B345" t="str">
            <v>RAMAL PVC 50x50 A 90 TIGRE RAMAT</v>
          </cell>
          <cell r="C345" t="str">
            <v>U</v>
          </cell>
          <cell r="D345">
            <v>63.59504132231405</v>
          </cell>
          <cell r="E345">
            <v>43709</v>
          </cell>
          <cell r="F345" t="str">
            <v>ABELSON</v>
          </cell>
          <cell r="G345" t="str">
            <v>MATERIAL</v>
          </cell>
          <cell r="H345" t="str">
            <v>INST. CLOACAL</v>
          </cell>
          <cell r="J345" t="str">
            <v>5139325</v>
          </cell>
          <cell r="K345">
            <v>76.95</v>
          </cell>
          <cell r="L345">
            <v>1</v>
          </cell>
        </row>
        <row r="346">
          <cell r="A346" t="str">
            <v>I1346</v>
          </cell>
          <cell r="B346" t="str">
            <v>RAMAL PVC 50x50 INVERTIDO TIGRE RAMAT</v>
          </cell>
          <cell r="C346" t="str">
            <v>U</v>
          </cell>
          <cell r="D346">
            <v>99.60330578512396</v>
          </cell>
          <cell r="E346">
            <v>43709</v>
          </cell>
          <cell r="F346" t="str">
            <v>ABELSON</v>
          </cell>
          <cell r="G346" t="str">
            <v>MATERIAL</v>
          </cell>
          <cell r="H346" t="str">
            <v>INST. CLOACAL</v>
          </cell>
          <cell r="J346" t="str">
            <v>5139332</v>
          </cell>
          <cell r="K346">
            <v>120.52</v>
          </cell>
          <cell r="L346">
            <v>1</v>
          </cell>
        </row>
        <row r="347">
          <cell r="A347" t="str">
            <v>I1347</v>
          </cell>
          <cell r="B347" t="str">
            <v>RAMAL 110x110 A 90 C/V 50 PVC TIGRE RAMAT</v>
          </cell>
          <cell r="C347" t="str">
            <v>U</v>
          </cell>
          <cell r="D347">
            <v>367.56198347107437</v>
          </cell>
          <cell r="E347">
            <v>43709</v>
          </cell>
          <cell r="F347" t="str">
            <v>ABELSON</v>
          </cell>
          <cell r="G347" t="str">
            <v>MATERIAL</v>
          </cell>
          <cell r="H347" t="str">
            <v>INST. CLOACAL</v>
          </cell>
          <cell r="J347" t="str">
            <v>5139335</v>
          </cell>
          <cell r="K347">
            <v>444.75</v>
          </cell>
          <cell r="L347">
            <v>1</v>
          </cell>
        </row>
        <row r="348">
          <cell r="A348" t="str">
            <v>I1348</v>
          </cell>
          <cell r="B348" t="str">
            <v>CUPLA PVC 40 TIGRE RAMAT</v>
          </cell>
          <cell r="C348" t="str">
            <v>U</v>
          </cell>
          <cell r="D348">
            <v>16.24793388429752</v>
          </cell>
          <cell r="E348">
            <v>43709</v>
          </cell>
          <cell r="F348" t="str">
            <v>ABELSON</v>
          </cell>
          <cell r="G348" t="str">
            <v>MATERIAL</v>
          </cell>
          <cell r="H348" t="str">
            <v>INST. CLOACAL</v>
          </cell>
          <cell r="J348" t="str">
            <v>5138004</v>
          </cell>
          <cell r="K348">
            <v>19.66</v>
          </cell>
          <cell r="L348">
            <v>1</v>
          </cell>
        </row>
        <row r="349">
          <cell r="A349" t="str">
            <v>I1349</v>
          </cell>
          <cell r="B349" t="str">
            <v>CUPLA PVC 50 TIGRE RAMAT</v>
          </cell>
          <cell r="C349" t="str">
            <v>U</v>
          </cell>
          <cell r="D349">
            <v>22.173553719008265</v>
          </cell>
          <cell r="E349">
            <v>43709</v>
          </cell>
          <cell r="F349" t="str">
            <v>ABELSON</v>
          </cell>
          <cell r="G349" t="str">
            <v>MATERIAL</v>
          </cell>
          <cell r="H349" t="str">
            <v>INST. CLOACAL</v>
          </cell>
          <cell r="J349" t="str">
            <v>5138005</v>
          </cell>
          <cell r="K349">
            <v>26.83</v>
          </cell>
          <cell r="L349">
            <v>1</v>
          </cell>
        </row>
        <row r="350">
          <cell r="A350" t="str">
            <v>I1350</v>
          </cell>
          <cell r="B350" t="str">
            <v>CUPLA PVC 63 TIGRE RAMAT</v>
          </cell>
          <cell r="C350" t="str">
            <v>U</v>
          </cell>
          <cell r="D350">
            <v>36.27272727272727</v>
          </cell>
          <cell r="E350">
            <v>43709</v>
          </cell>
          <cell r="F350" t="str">
            <v>ABELSON</v>
          </cell>
          <cell r="G350" t="str">
            <v>MATERIAL</v>
          </cell>
          <cell r="H350" t="str">
            <v>INST. CLOACAL</v>
          </cell>
          <cell r="J350" t="str">
            <v>5138006</v>
          </cell>
          <cell r="K350">
            <v>43.89</v>
          </cell>
          <cell r="L350">
            <v>1</v>
          </cell>
        </row>
        <row r="351">
          <cell r="A351" t="str">
            <v>I1351</v>
          </cell>
          <cell r="B351" t="str">
            <v>CUPLA PVC 110 TIGRE RAMAT</v>
          </cell>
          <cell r="C351" t="str">
            <v>U</v>
          </cell>
          <cell r="D351">
            <v>73.80165289256199</v>
          </cell>
          <cell r="E351">
            <v>43709</v>
          </cell>
          <cell r="F351" t="str">
            <v>ABELSON</v>
          </cell>
          <cell r="G351" t="str">
            <v>MATERIAL</v>
          </cell>
          <cell r="H351" t="str">
            <v>INST. CLOACAL</v>
          </cell>
          <cell r="J351" t="str">
            <v>5138010</v>
          </cell>
          <cell r="K351">
            <v>89.3</v>
          </cell>
          <cell r="L351">
            <v>1</v>
          </cell>
        </row>
        <row r="352">
          <cell r="A352" t="str">
            <v>I1352</v>
          </cell>
          <cell r="B352" t="str">
            <v>REDUCCION PVC  50x 40 TIGRE RAMAT</v>
          </cell>
          <cell r="C352" t="str">
            <v>U</v>
          </cell>
          <cell r="D352">
            <v>19.049586776859506</v>
          </cell>
          <cell r="E352">
            <v>43709</v>
          </cell>
          <cell r="F352" t="str">
            <v>ABELSON</v>
          </cell>
          <cell r="G352" t="str">
            <v>MATERIAL</v>
          </cell>
          <cell r="H352" t="str">
            <v>INST. CLOACAL</v>
          </cell>
          <cell r="J352" t="str">
            <v>5139304</v>
          </cell>
          <cell r="K352">
            <v>23.05</v>
          </cell>
          <cell r="L352">
            <v>1</v>
          </cell>
        </row>
        <row r="353">
          <cell r="A353" t="str">
            <v>I1353</v>
          </cell>
          <cell r="B353" t="str">
            <v>REDUCCION PVC  63x 50 TIGRE RAMAT</v>
          </cell>
          <cell r="C353" t="str">
            <v>U</v>
          </cell>
          <cell r="D353">
            <v>30.62809917355372</v>
          </cell>
          <cell r="E353">
            <v>43709</v>
          </cell>
          <cell r="F353" t="str">
            <v>ABELSON</v>
          </cell>
          <cell r="G353" t="str">
            <v>MATERIAL</v>
          </cell>
          <cell r="H353" t="str">
            <v>INST. CLOACAL</v>
          </cell>
          <cell r="J353" t="str">
            <v>5139305</v>
          </cell>
          <cell r="K353">
            <v>37.06</v>
          </cell>
          <cell r="L353">
            <v>1</v>
          </cell>
        </row>
        <row r="354">
          <cell r="A354" t="str">
            <v>I1354</v>
          </cell>
          <cell r="B354" t="str">
            <v>REDUCCION PVC 110x 63 TIGRE RAMAT</v>
          </cell>
          <cell r="C354" t="str">
            <v>U</v>
          </cell>
          <cell r="D354">
            <v>75.900826446281</v>
          </cell>
          <cell r="E354">
            <v>43709</v>
          </cell>
          <cell r="F354" t="str">
            <v>ABELSON</v>
          </cell>
          <cell r="G354" t="str">
            <v>MATERIAL</v>
          </cell>
          <cell r="H354" t="str">
            <v>INST. CLOACAL</v>
          </cell>
          <cell r="J354" t="str">
            <v>5139306</v>
          </cell>
          <cell r="K354">
            <v>91.84</v>
          </cell>
          <cell r="L354">
            <v>1</v>
          </cell>
        </row>
        <row r="355">
          <cell r="A355" t="str">
            <v>I1355</v>
          </cell>
          <cell r="B355" t="str">
            <v>PILETA DE PATIO MOD.110 ENT.40 SAL.63mm</v>
          </cell>
          <cell r="C355" t="str">
            <v>U</v>
          </cell>
          <cell r="D355">
            <v>277.6363636363636</v>
          </cell>
          <cell r="E355">
            <v>43709</v>
          </cell>
          <cell r="F355" t="str">
            <v>ABELSON</v>
          </cell>
          <cell r="G355" t="str">
            <v>MATERIAL</v>
          </cell>
          <cell r="H355" t="str">
            <v>INST. CLOACAL</v>
          </cell>
          <cell r="J355" t="str">
            <v>7811611</v>
          </cell>
          <cell r="K355">
            <v>335.94</v>
          </cell>
          <cell r="L355">
            <v>1</v>
          </cell>
        </row>
        <row r="356">
          <cell r="A356" t="str">
            <v>I1356</v>
          </cell>
          <cell r="B356" t="str">
            <v>PILETA DE PATIO MOD.125 DURATOP NEGRO</v>
          </cell>
          <cell r="C356" t="str">
            <v>U</v>
          </cell>
          <cell r="D356">
            <v>299.297520661157</v>
          </cell>
          <cell r="E356">
            <v>43709</v>
          </cell>
          <cell r="F356" t="str">
            <v>ABELSON</v>
          </cell>
          <cell r="G356" t="str">
            <v>MATERIAL</v>
          </cell>
          <cell r="H356" t="str">
            <v>INST. CLOACAL</v>
          </cell>
          <cell r="J356" t="str">
            <v>7811615</v>
          </cell>
          <cell r="K356">
            <v>362.15</v>
          </cell>
          <cell r="L356">
            <v>1</v>
          </cell>
        </row>
        <row r="357">
          <cell r="A357" t="str">
            <v>I1357</v>
          </cell>
          <cell r="B357" t="str">
            <v>BOCA ACCESO PVC P/COCINA T/CIEGA TIGRE RAMAT</v>
          </cell>
          <cell r="C357" t="str">
            <v>U</v>
          </cell>
          <cell r="D357">
            <v>190.71900826446281</v>
          </cell>
          <cell r="E357">
            <v>43709</v>
          </cell>
          <cell r="F357" t="str">
            <v>ABELSON</v>
          </cell>
          <cell r="G357" t="str">
            <v>MATERIAL</v>
          </cell>
          <cell r="H357" t="str">
            <v>INST. CLOACAL</v>
          </cell>
          <cell r="J357" t="str">
            <v>5138642</v>
          </cell>
          <cell r="K357">
            <v>230.77</v>
          </cell>
          <cell r="L357">
            <v>1</v>
          </cell>
        </row>
        <row r="358">
          <cell r="A358" t="str">
            <v>I1358</v>
          </cell>
          <cell r="B358" t="str">
            <v>BOCA ACCESO PVC ENT-SAL 110 TAPA 20x20</v>
          </cell>
          <cell r="C358" t="str">
            <v>U</v>
          </cell>
          <cell r="D358">
            <v>189.8511304953062</v>
          </cell>
          <cell r="E358" t="str">
            <v>VERIFICAR</v>
          </cell>
          <cell r="F358" t="str">
            <v>ABELSON</v>
          </cell>
          <cell r="G358" t="str">
            <v>MATERIAL</v>
          </cell>
          <cell r="H358" t="str">
            <v>INST. CLOACAL</v>
          </cell>
          <cell r="J358" t="str">
            <v>5138643</v>
          </cell>
          <cell r="K358" t="e">
            <v>#N/A</v>
          </cell>
          <cell r="L358">
            <v>1</v>
          </cell>
        </row>
        <row r="359">
          <cell r="A359" t="str">
            <v>I1359</v>
          </cell>
          <cell r="B359" t="str">
            <v>BOCA ACCESO 200  C/1 SAL 110 y 1 DE 63</v>
          </cell>
          <cell r="C359" t="str">
            <v>U</v>
          </cell>
          <cell r="D359">
            <v>426.0909090909091</v>
          </cell>
          <cell r="E359">
            <v>43709</v>
          </cell>
          <cell r="F359" t="str">
            <v>ABELSON</v>
          </cell>
          <cell r="G359" t="str">
            <v>MATERIAL</v>
          </cell>
          <cell r="H359" t="str">
            <v>INST. CLOACAL</v>
          </cell>
          <cell r="J359" t="str">
            <v>7810523</v>
          </cell>
          <cell r="K359">
            <v>515.57</v>
          </cell>
          <cell r="L359">
            <v>1</v>
          </cell>
        </row>
        <row r="360">
          <cell r="A360" t="str">
            <v>I1360</v>
          </cell>
          <cell r="B360" t="str">
            <v>DILATADOR PVC 110 TIGRE RAMAT</v>
          </cell>
          <cell r="C360" t="str">
            <v>U</v>
          </cell>
          <cell r="D360">
            <v>342.5206611570248</v>
          </cell>
          <cell r="E360">
            <v>43709</v>
          </cell>
          <cell r="F360" t="str">
            <v>ABELSON</v>
          </cell>
          <cell r="G360" t="str">
            <v>MATERIAL</v>
          </cell>
          <cell r="H360" t="str">
            <v>INST. CLOACAL</v>
          </cell>
          <cell r="J360" t="str">
            <v>5139150</v>
          </cell>
          <cell r="K360">
            <v>414.45</v>
          </cell>
          <cell r="L360">
            <v>1</v>
          </cell>
        </row>
        <row r="361">
          <cell r="A361" t="str">
            <v>I1361</v>
          </cell>
          <cell r="B361" t="str">
            <v>CASCOTE PICADO x M3</v>
          </cell>
          <cell r="C361" t="str">
            <v>M3</v>
          </cell>
          <cell r="D361">
            <v>885.6198347107437</v>
          </cell>
          <cell r="E361">
            <v>43709</v>
          </cell>
          <cell r="F361" t="str">
            <v>ABELSON</v>
          </cell>
          <cell r="G361" t="str">
            <v>MATERIAL</v>
          </cell>
          <cell r="H361" t="str">
            <v>INST. CLOACAL</v>
          </cell>
          <cell r="J361" t="str">
            <v>0000040</v>
          </cell>
          <cell r="K361">
            <v>1071.6</v>
          </cell>
          <cell r="L361">
            <v>1</v>
          </cell>
        </row>
        <row r="362">
          <cell r="A362" t="str">
            <v>I1362</v>
          </cell>
          <cell r="B362" t="str">
            <v>CERESITA TAMBOR x 200 LITROS</v>
          </cell>
          <cell r="C362" t="str">
            <v>U</v>
          </cell>
          <cell r="D362">
            <v>4804.611570247934</v>
          </cell>
          <cell r="E362">
            <v>43709</v>
          </cell>
          <cell r="F362" t="str">
            <v>ABELSON</v>
          </cell>
          <cell r="G362" t="str">
            <v>MATERIAL</v>
          </cell>
          <cell r="H362" t="str">
            <v>CORRALON</v>
          </cell>
          <cell r="J362" t="str">
            <v>0004004</v>
          </cell>
          <cell r="K362">
            <v>5813.58</v>
          </cell>
          <cell r="L362">
            <v>1</v>
          </cell>
        </row>
        <row r="363">
          <cell r="A363" t="str">
            <v>I1363</v>
          </cell>
          <cell r="B363" t="str">
            <v>KLAUKOL IMPERMEABLE FLUIDO x 30KG</v>
          </cell>
          <cell r="C363" t="str">
            <v>BOLSA</v>
          </cell>
          <cell r="D363">
            <v>659.7520661157024</v>
          </cell>
          <cell r="E363">
            <v>43709</v>
          </cell>
          <cell r="F363" t="str">
            <v>ABELSON</v>
          </cell>
          <cell r="G363" t="str">
            <v>MATERIAL</v>
          </cell>
          <cell r="H363" t="str">
            <v>CORRALON</v>
          </cell>
          <cell r="J363" t="str">
            <v>0003005</v>
          </cell>
          <cell r="K363">
            <v>798.3</v>
          </cell>
          <cell r="L363">
            <v>1</v>
          </cell>
        </row>
        <row r="364">
          <cell r="A364" t="str">
            <v>I1364</v>
          </cell>
          <cell r="B364" t="str">
            <v>KLAUKOL PASTINA MERCURIO x 5 KG.</v>
          </cell>
          <cell r="C364" t="str">
            <v>BOLSA</v>
          </cell>
          <cell r="D364">
            <v>241.1900826446281</v>
          </cell>
          <cell r="E364">
            <v>43709</v>
          </cell>
          <cell r="F364" t="str">
            <v>ABELSON</v>
          </cell>
          <cell r="G364" t="str">
            <v>MATERIAL</v>
          </cell>
          <cell r="H364" t="str">
            <v>CORRALON</v>
          </cell>
          <cell r="J364" t="str">
            <v>0003163</v>
          </cell>
          <cell r="K364">
            <v>291.84</v>
          </cell>
          <cell r="L364">
            <v>1</v>
          </cell>
        </row>
        <row r="365">
          <cell r="A365" t="str">
            <v>I1365</v>
          </cell>
          <cell r="B365" t="str">
            <v>KLAUKOL PASTINA P/PORCEL.GRIS PLOMO x 5 KG.</v>
          </cell>
          <cell r="C365" t="str">
            <v>BOLSA</v>
          </cell>
          <cell r="D365">
            <v>573.9504132231406</v>
          </cell>
          <cell r="E365">
            <v>43709</v>
          </cell>
          <cell r="F365" t="str">
            <v>ABELSON</v>
          </cell>
          <cell r="G365" t="str">
            <v>MATERIAL</v>
          </cell>
          <cell r="H365" t="str">
            <v>CORRALON</v>
          </cell>
          <cell r="J365" t="str">
            <v>0003314</v>
          </cell>
          <cell r="K365">
            <v>694.48</v>
          </cell>
          <cell r="L365">
            <v>1</v>
          </cell>
        </row>
        <row r="366">
          <cell r="A366" t="str">
            <v>I1366</v>
          </cell>
          <cell r="B366" t="str">
            <v>ZOCALO DE MADERA</v>
          </cell>
          <cell r="C366" t="str">
            <v>ML</v>
          </cell>
          <cell r="D366">
            <v>87.88627450980393</v>
          </cell>
          <cell r="E366">
            <v>43709</v>
          </cell>
          <cell r="F366" t="str">
            <v>VIVIENDA</v>
          </cell>
          <cell r="G366" t="str">
            <v>MATERIAL</v>
          </cell>
          <cell r="H366" t="str">
            <v>ASERRADERO</v>
          </cell>
          <cell r="J366" t="str">
            <v>600-001</v>
          </cell>
          <cell r="K366">
            <v>271.1731</v>
          </cell>
          <cell r="L366">
            <v>2.55</v>
          </cell>
        </row>
        <row r="367">
          <cell r="A367" t="str">
            <v>I1367</v>
          </cell>
          <cell r="B367" t="str">
            <v>ZOCALO CERÁMICO</v>
          </cell>
          <cell r="C367" t="str">
            <v>ML</v>
          </cell>
          <cell r="D367">
            <v>34.925000000000004</v>
          </cell>
          <cell r="E367">
            <v>43709</v>
          </cell>
          <cell r="F367" t="str">
            <v>VIVIENDA</v>
          </cell>
          <cell r="G367" t="str">
            <v>MATERIAL</v>
          </cell>
          <cell r="H367" t="str">
            <v>CERÁMICOS</v>
          </cell>
          <cell r="J367" t="str">
            <v>600-002</v>
          </cell>
          <cell r="K367">
            <v>42.25925</v>
          </cell>
          <cell r="L367">
            <v>1</v>
          </cell>
        </row>
        <row r="368">
          <cell r="A368" t="str">
            <v>I1368</v>
          </cell>
          <cell r="B368" t="str">
            <v>SALPICRETE TRADICIONAL x 30 KG.REV.CEMEN.</v>
          </cell>
          <cell r="C368" t="str">
            <v>BOLSA</v>
          </cell>
          <cell r="D368">
            <v>715.4710743801653</v>
          </cell>
          <cell r="E368">
            <v>43709</v>
          </cell>
          <cell r="F368" t="str">
            <v>CODIMAT</v>
          </cell>
          <cell r="G368" t="str">
            <v>MATERIAL</v>
          </cell>
          <cell r="H368" t="str">
            <v>CORRALON</v>
          </cell>
          <cell r="J368" t="str">
            <v>12051</v>
          </cell>
          <cell r="K368">
            <v>865.72</v>
          </cell>
          <cell r="L368">
            <v>1</v>
          </cell>
        </row>
        <row r="369">
          <cell r="A369" t="str">
            <v>I1369</v>
          </cell>
          <cell r="B369" t="str">
            <v>PERFILES C GALV 120x50x15x2,00 (L=12m)</v>
          </cell>
          <cell r="C369" t="str">
            <v>PERFIL</v>
          </cell>
          <cell r="D369">
            <v>5032.966942148761</v>
          </cell>
          <cell r="E369">
            <v>43709</v>
          </cell>
          <cell r="F369" t="str">
            <v>CODIMAT</v>
          </cell>
          <cell r="G369" t="str">
            <v>MATERIAL</v>
          </cell>
          <cell r="H369" t="str">
            <v>CORRALON</v>
          </cell>
          <cell r="J369" t="str">
            <v>31069</v>
          </cell>
          <cell r="K369">
            <v>6089.89</v>
          </cell>
          <cell r="L369">
            <v>1</v>
          </cell>
        </row>
        <row r="370">
          <cell r="A370" t="str">
            <v>I1371</v>
          </cell>
          <cell r="B370" t="str">
            <v>LADRILLOS VISTA CORDOBA</v>
          </cell>
          <cell r="C370" t="str">
            <v>U</v>
          </cell>
          <cell r="D370">
            <v>14.231404958677686</v>
          </cell>
          <cell r="E370">
            <v>43709</v>
          </cell>
          <cell r="F370" t="str">
            <v>CODIMAT</v>
          </cell>
          <cell r="G370" t="str">
            <v>MATERIAL</v>
          </cell>
          <cell r="H370" t="str">
            <v>CORRALON</v>
          </cell>
          <cell r="J370" t="str">
            <v>20656</v>
          </cell>
          <cell r="K370">
            <v>17.22</v>
          </cell>
          <cell r="L370">
            <v>1</v>
          </cell>
        </row>
        <row r="371">
          <cell r="A371" t="str">
            <v>I1372</v>
          </cell>
          <cell r="B371" t="str">
            <v>LATA PINTURA ASFALTICA x 18 lts.</v>
          </cell>
          <cell r="C371" t="str">
            <v>LATA</v>
          </cell>
          <cell r="D371">
            <v>3183.611570247934</v>
          </cell>
          <cell r="E371">
            <v>43709</v>
          </cell>
          <cell r="F371" t="str">
            <v>ABELSON</v>
          </cell>
          <cell r="G371" t="str">
            <v>MATERIAL</v>
          </cell>
          <cell r="H371" t="str">
            <v>CORRALON</v>
          </cell>
          <cell r="J371" t="str">
            <v>9791598</v>
          </cell>
          <cell r="K371">
            <v>3852.17</v>
          </cell>
          <cell r="L371">
            <v>1</v>
          </cell>
        </row>
        <row r="372">
          <cell r="A372" t="str">
            <v>I1373</v>
          </cell>
          <cell r="B372" t="str">
            <v>IGGAM YESO TUYANGO x 40 KG.</v>
          </cell>
          <cell r="C372" t="str">
            <v>BOLSA</v>
          </cell>
          <cell r="D372">
            <v>312.46280991735534</v>
          </cell>
          <cell r="E372">
            <v>43709</v>
          </cell>
          <cell r="F372" t="str">
            <v>ABELSON</v>
          </cell>
          <cell r="G372" t="str">
            <v>MATERIAL</v>
          </cell>
          <cell r="H372" t="str">
            <v>CORRALON</v>
          </cell>
          <cell r="J372" t="str">
            <v>0004100</v>
          </cell>
          <cell r="K372">
            <v>378.08</v>
          </cell>
          <cell r="L372">
            <v>1</v>
          </cell>
        </row>
        <row r="373">
          <cell r="A373" t="str">
            <v>I1374</v>
          </cell>
          <cell r="B373" t="str">
            <v>CIELORRASO APLICADO RECTO BAJO LOSA</v>
          </cell>
          <cell r="C373" t="str">
            <v>M2</v>
          </cell>
          <cell r="D373">
            <v>301.49</v>
          </cell>
          <cell r="E373">
            <v>43709</v>
          </cell>
          <cell r="F373" t="str">
            <v>VIVIENDA</v>
          </cell>
          <cell r="G373" t="str">
            <v>SUBCONTRATO</v>
          </cell>
          <cell r="H373" t="str">
            <v>MANO DE OBRA</v>
          </cell>
          <cell r="J373" t="str">
            <v>590-0010</v>
          </cell>
          <cell r="K373">
            <v>364.8029</v>
          </cell>
          <cell r="L373">
            <v>1</v>
          </cell>
        </row>
        <row r="374">
          <cell r="A374" t="str">
            <v>I1375</v>
          </cell>
          <cell r="B374" t="str">
            <v>CIELORRASO ARMADO CON MADERA Y METAL DESPLEGADO</v>
          </cell>
          <cell r="C374" t="str">
            <v>M2</v>
          </cell>
          <cell r="D374">
            <v>1049.2</v>
          </cell>
          <cell r="E374">
            <v>43709</v>
          </cell>
          <cell r="F374" t="str">
            <v>VIVIENDA</v>
          </cell>
          <cell r="G374" t="str">
            <v>SUBCONTRATO</v>
          </cell>
          <cell r="H374" t="str">
            <v>MANO DE OBRA</v>
          </cell>
          <cell r="J374" t="str">
            <v>590-0020</v>
          </cell>
          <cell r="K374">
            <v>1269.532</v>
          </cell>
          <cell r="L374">
            <v>1</v>
          </cell>
        </row>
        <row r="375">
          <cell r="A375" t="str">
            <v>I1376</v>
          </cell>
          <cell r="B375" t="str">
            <v>CIELORRASO ARMADO CON HIERRO Y METAL DESPLEGADO</v>
          </cell>
          <cell r="C375" t="str">
            <v>M2</v>
          </cell>
          <cell r="D375">
            <v>1666.67</v>
          </cell>
          <cell r="E375">
            <v>43709</v>
          </cell>
          <cell r="F375" t="str">
            <v>VIVIENDA</v>
          </cell>
          <cell r="G375" t="str">
            <v>SUBCONTRATO</v>
          </cell>
          <cell r="H375" t="str">
            <v>MANO DE OBRA</v>
          </cell>
          <cell r="J375" t="str">
            <v>590-0030</v>
          </cell>
          <cell r="K375">
            <v>2016.6707000000001</v>
          </cell>
          <cell r="L375">
            <v>1</v>
          </cell>
        </row>
        <row r="376">
          <cell r="A376" t="str">
            <v>I1377</v>
          </cell>
          <cell r="B376" t="str">
            <v>VIGA Y FRENTE ARMADO CON MADERA Y METAL DESPLEGADO</v>
          </cell>
          <cell r="C376" t="str">
            <v>ML</v>
          </cell>
          <cell r="D376">
            <v>1048.96</v>
          </cell>
          <cell r="E376">
            <v>43709</v>
          </cell>
          <cell r="F376" t="str">
            <v>VIVIENDA</v>
          </cell>
          <cell r="G376" t="str">
            <v>SUBCONTRATO</v>
          </cell>
          <cell r="H376" t="str">
            <v>MANO DE OBRA</v>
          </cell>
          <cell r="J376" t="str">
            <v>590-0040</v>
          </cell>
          <cell r="K376">
            <v>1269.2416</v>
          </cell>
          <cell r="L376">
            <v>1</v>
          </cell>
        </row>
        <row r="377">
          <cell r="A377" t="str">
            <v>I1378</v>
          </cell>
          <cell r="B377" t="str">
            <v>TAPARROLLO ARMADO CON MADERA Y METAL DESPLEGADO S/GOTERON</v>
          </cell>
          <cell r="C377" t="str">
            <v>ML</v>
          </cell>
          <cell r="D377">
            <v>1048.96</v>
          </cell>
          <cell r="E377">
            <v>43709</v>
          </cell>
          <cell r="F377" t="str">
            <v>VIVIENDA</v>
          </cell>
          <cell r="G377" t="str">
            <v>SUBCONTRATO</v>
          </cell>
          <cell r="H377" t="str">
            <v>MANO DE OBRA</v>
          </cell>
          <cell r="J377" t="str">
            <v>590-0050</v>
          </cell>
          <cell r="K377">
            <v>1269.2416</v>
          </cell>
          <cell r="L377">
            <v>1</v>
          </cell>
        </row>
        <row r="378">
          <cell r="A378" t="str">
            <v>I1379</v>
          </cell>
          <cell r="B378" t="str">
            <v>GOTERON EN TAPARROLLO</v>
          </cell>
          <cell r="C378" t="str">
            <v>ML</v>
          </cell>
          <cell r="D378">
            <v>276.7</v>
          </cell>
          <cell r="E378">
            <v>43709</v>
          </cell>
          <cell r="F378" t="str">
            <v>VIVIENDA</v>
          </cell>
          <cell r="G378" t="str">
            <v>SUBCONTRATO</v>
          </cell>
          <cell r="H378" t="str">
            <v>MANO DE OBRA</v>
          </cell>
          <cell r="J378" t="str">
            <v>590-0060</v>
          </cell>
          <cell r="K378">
            <v>334.80699999999996</v>
          </cell>
          <cell r="L378">
            <v>1</v>
          </cell>
        </row>
        <row r="379">
          <cell r="A379" t="str">
            <v>I1380</v>
          </cell>
          <cell r="B379" t="str">
            <v>ENLUCIDO MANUAL EN MUROS E=4MM</v>
          </cell>
          <cell r="C379" t="str">
            <v>M2</v>
          </cell>
          <cell r="D379">
            <v>173.85</v>
          </cell>
          <cell r="E379">
            <v>43709</v>
          </cell>
          <cell r="F379" t="str">
            <v>VIVIENDA</v>
          </cell>
          <cell r="G379" t="str">
            <v>SUBCONTRATO</v>
          </cell>
          <cell r="H379" t="str">
            <v>MANO DE OBRA</v>
          </cell>
          <cell r="J379" t="str">
            <v>590-0105</v>
          </cell>
          <cell r="K379">
            <v>210.3585</v>
          </cell>
          <cell r="L379">
            <v>1</v>
          </cell>
        </row>
        <row r="380">
          <cell r="A380" t="str">
            <v>I1381</v>
          </cell>
          <cell r="B380" t="str">
            <v>REVOQUE COMPLETO MANUAL MONOCAPA E=15MM</v>
          </cell>
          <cell r="C380" t="str">
            <v>M2</v>
          </cell>
          <cell r="D380">
            <v>405.59000000000003</v>
          </cell>
          <cell r="E380">
            <v>43709</v>
          </cell>
          <cell r="F380" t="str">
            <v>VIVIENDA</v>
          </cell>
          <cell r="G380" t="str">
            <v>SUBCONTRATO</v>
          </cell>
          <cell r="H380" t="str">
            <v>MANO DE OBRA</v>
          </cell>
          <cell r="J380" t="str">
            <v>590-0470</v>
          </cell>
          <cell r="K380">
            <v>490.76390000000004</v>
          </cell>
          <cell r="L380">
            <v>1</v>
          </cell>
        </row>
        <row r="381">
          <cell r="A381" t="str">
            <v>I1382</v>
          </cell>
          <cell r="B381" t="str">
            <v>REVOQUE COMPLETO PROYECTABLE MONOCAPA E=15MM</v>
          </cell>
          <cell r="C381" t="str">
            <v>M2</v>
          </cell>
          <cell r="D381">
            <v>434.38</v>
          </cell>
          <cell r="E381">
            <v>43709</v>
          </cell>
          <cell r="F381" t="str">
            <v>VIVIENDA</v>
          </cell>
          <cell r="G381" t="str">
            <v>SUBCONTRATO</v>
          </cell>
          <cell r="H381" t="str">
            <v>MANO DE OBRA</v>
          </cell>
          <cell r="J381" t="str">
            <v>590-0460</v>
          </cell>
          <cell r="K381">
            <v>525.5998</v>
          </cell>
          <cell r="L381">
            <v>1</v>
          </cell>
        </row>
        <row r="382">
          <cell r="A382" t="str">
            <v>I1383</v>
          </cell>
          <cell r="B382" t="str">
            <v>ARISTAS EN GENERAL</v>
          </cell>
          <cell r="C382" t="str">
            <v>ML</v>
          </cell>
          <cell r="D382">
            <v>276.7</v>
          </cell>
          <cell r="E382">
            <v>43709</v>
          </cell>
          <cell r="F382" t="str">
            <v>VIVIENDA</v>
          </cell>
          <cell r="G382" t="str">
            <v>SUBCONTRATO</v>
          </cell>
          <cell r="H382" t="str">
            <v>MANO DE OBRA</v>
          </cell>
          <cell r="J382" t="str">
            <v>590-0120</v>
          </cell>
          <cell r="K382">
            <v>334.80699999999996</v>
          </cell>
          <cell r="L382">
            <v>1</v>
          </cell>
        </row>
        <row r="383">
          <cell r="A383" t="str">
            <v>I1384</v>
          </cell>
          <cell r="B383" t="str">
            <v>ARISTAS REFORZADAS CON GUARDACNTO METALICO</v>
          </cell>
          <cell r="C383" t="str">
            <v>ML</v>
          </cell>
          <cell r="D383">
            <v>617.39</v>
          </cell>
          <cell r="E383">
            <v>43709</v>
          </cell>
          <cell r="F383" t="str">
            <v>VIVIENDA</v>
          </cell>
          <cell r="G383" t="str">
            <v>SUBCONTRATO</v>
          </cell>
          <cell r="H383" t="str">
            <v>MANO DE OBRA</v>
          </cell>
          <cell r="J383" t="str">
            <v>590-0130</v>
          </cell>
          <cell r="K383">
            <v>747.0418999999999</v>
          </cell>
          <cell r="L383">
            <v>1</v>
          </cell>
        </row>
        <row r="384">
          <cell r="A384" t="str">
            <v>I1385</v>
          </cell>
          <cell r="B384" t="str">
            <v>MOLDURA HASTA 10CM</v>
          </cell>
          <cell r="C384" t="str">
            <v>ML</v>
          </cell>
          <cell r="D384">
            <v>521.29</v>
          </cell>
          <cell r="E384">
            <v>43709</v>
          </cell>
          <cell r="F384" t="str">
            <v>VIVIENDA</v>
          </cell>
          <cell r="G384" t="str">
            <v>SUBCONTRATO</v>
          </cell>
          <cell r="H384" t="str">
            <v>MANO DE OBRA</v>
          </cell>
          <cell r="J384" t="str">
            <v>590-0300</v>
          </cell>
          <cell r="K384">
            <v>630.7609</v>
          </cell>
          <cell r="L384">
            <v>1</v>
          </cell>
        </row>
        <row r="385">
          <cell r="A385" t="str">
            <v>I1386</v>
          </cell>
          <cell r="B385" t="str">
            <v>MOLDURA PARA LUZ DIFUSA SENCILLA</v>
          </cell>
          <cell r="C385" t="str">
            <v>ML</v>
          </cell>
          <cell r="D385">
            <v>3921.34</v>
          </cell>
          <cell r="E385">
            <v>43709</v>
          </cell>
          <cell r="F385" t="str">
            <v>VIVIENDA</v>
          </cell>
          <cell r="G385" t="str">
            <v>SUBCONTRATO</v>
          </cell>
          <cell r="H385" t="str">
            <v>MANO DE OBRA</v>
          </cell>
          <cell r="J385" t="str">
            <v>590-0310</v>
          </cell>
          <cell r="K385">
            <v>4744.8214</v>
          </cell>
          <cell r="L385">
            <v>1</v>
          </cell>
        </row>
        <row r="386">
          <cell r="A386" t="str">
            <v>I1387</v>
          </cell>
          <cell r="B386" t="str">
            <v>MOLDURA PARA LUZ DIFUSA HASTA 1M DE DESARROLLO</v>
          </cell>
          <cell r="C386" t="str">
            <v>ML</v>
          </cell>
          <cell r="D386">
            <v>5595.88</v>
          </cell>
          <cell r="E386">
            <v>43709</v>
          </cell>
          <cell r="F386" t="str">
            <v>VIVIENDA</v>
          </cell>
          <cell r="G386" t="str">
            <v>SUBCONTRATO</v>
          </cell>
          <cell r="H386" t="str">
            <v>MANO DE OBRA</v>
          </cell>
          <cell r="J386" t="str">
            <v>590-0320</v>
          </cell>
          <cell r="K386">
            <v>6771.0148</v>
          </cell>
          <cell r="L386">
            <v>1</v>
          </cell>
        </row>
        <row r="387">
          <cell r="A387" t="str">
            <v>I1388</v>
          </cell>
          <cell r="B387" t="str">
            <v>BUÑAS (PROF=5MM ANCHO=2CM)</v>
          </cell>
          <cell r="C387" t="str">
            <v>ML</v>
          </cell>
          <cell r="D387">
            <v>271.31</v>
          </cell>
          <cell r="E387">
            <v>43709</v>
          </cell>
          <cell r="F387" t="str">
            <v>VIVIENDA</v>
          </cell>
          <cell r="G387" t="str">
            <v>SUBCONTRATO</v>
          </cell>
          <cell r="H387" t="str">
            <v>MANO DE OBRA</v>
          </cell>
          <cell r="J387" t="str">
            <v>590-0330</v>
          </cell>
          <cell r="K387">
            <v>328.2851</v>
          </cell>
          <cell r="L387">
            <v>1</v>
          </cell>
        </row>
        <row r="388">
          <cell r="A388" t="str">
            <v>I1389</v>
          </cell>
          <cell r="B388" t="str">
            <v>MALLA 15x15 4mm. (6x2mts.) Q84</v>
          </cell>
          <cell r="C388" t="str">
            <v>U</v>
          </cell>
          <cell r="D388">
            <v>0</v>
          </cell>
          <cell r="E388" t="str">
            <v>VERIFICAR</v>
          </cell>
          <cell r="F388" t="str">
            <v>ABELSON</v>
          </cell>
          <cell r="G388" t="str">
            <v>MATERIAL</v>
          </cell>
          <cell r="H388" t="str">
            <v>CORRALON</v>
          </cell>
          <cell r="J388" t="str">
            <v>0000211</v>
          </cell>
          <cell r="K388">
            <v>0</v>
          </cell>
          <cell r="L388">
            <v>1</v>
          </cell>
        </row>
        <row r="389">
          <cell r="A389" t="str">
            <v>I1390</v>
          </cell>
          <cell r="B389" t="str">
            <v>BALDOSA CALCAREA PARA VEREDA 20X20</v>
          </cell>
          <cell r="C389" t="str">
            <v>M2</v>
          </cell>
          <cell r="D389">
            <v>677</v>
          </cell>
          <cell r="E389">
            <v>43709</v>
          </cell>
          <cell r="F389" t="str">
            <v>VIVIENDA</v>
          </cell>
          <cell r="G389" t="str">
            <v>MATERIAL</v>
          </cell>
          <cell r="H389" t="str">
            <v>CORRALON</v>
          </cell>
          <cell r="J389" t="str">
            <v>196-4100</v>
          </cell>
          <cell r="K389">
            <v>819.17</v>
          </cell>
          <cell r="L389">
            <v>1</v>
          </cell>
        </row>
        <row r="390">
          <cell r="A390" t="str">
            <v>I1391</v>
          </cell>
          <cell r="B390" t="str">
            <v>BALDOSA BLANCO ESPECIAL PARA VEREDA 20X20</v>
          </cell>
          <cell r="C390" t="str">
            <v>M2</v>
          </cell>
          <cell r="D390">
            <v>983.0000000000001</v>
          </cell>
          <cell r="E390">
            <v>43709</v>
          </cell>
          <cell r="F390" t="str">
            <v>VIVIENDA</v>
          </cell>
          <cell r="G390" t="str">
            <v>MATERIAL</v>
          </cell>
          <cell r="H390" t="str">
            <v>CORRALON</v>
          </cell>
          <cell r="J390" t="str">
            <v>196-4130</v>
          </cell>
          <cell r="K390">
            <v>1189.43</v>
          </cell>
          <cell r="L390">
            <v>1</v>
          </cell>
        </row>
        <row r="391">
          <cell r="A391" t="str">
            <v>I1392</v>
          </cell>
          <cell r="B391" t="str">
            <v>BALDOSA CALCAREA BISELADA 40X60</v>
          </cell>
          <cell r="C391" t="str">
            <v>M2</v>
          </cell>
          <cell r="D391">
            <v>741</v>
          </cell>
          <cell r="E391">
            <v>43709</v>
          </cell>
          <cell r="F391" t="str">
            <v>VIVIENDA</v>
          </cell>
          <cell r="G391" t="str">
            <v>MATERIAL</v>
          </cell>
          <cell r="H391" t="str">
            <v>CORRALON</v>
          </cell>
          <cell r="J391" t="str">
            <v>196-4160</v>
          </cell>
          <cell r="K391">
            <v>896.61</v>
          </cell>
          <cell r="L391">
            <v>1</v>
          </cell>
        </row>
        <row r="392">
          <cell r="A392" t="str">
            <v>I1393</v>
          </cell>
          <cell r="B392" t="str">
            <v>BALDOSA GRANITICA 40X60</v>
          </cell>
          <cell r="C392" t="str">
            <v>M2</v>
          </cell>
          <cell r="D392">
            <v>971.9999999999999</v>
          </cell>
          <cell r="E392">
            <v>43709</v>
          </cell>
          <cell r="F392" t="str">
            <v>VIVIENDA</v>
          </cell>
          <cell r="G392" t="str">
            <v>MATERIAL</v>
          </cell>
          <cell r="H392" t="str">
            <v>CORRALON</v>
          </cell>
          <cell r="J392" t="str">
            <v>196-4190</v>
          </cell>
          <cell r="K392">
            <v>1176.12</v>
          </cell>
          <cell r="L392">
            <v>1</v>
          </cell>
        </row>
        <row r="393">
          <cell r="A393" t="str">
            <v>I1394</v>
          </cell>
          <cell r="B393" t="str">
            <v>BALDOSA CEMENTICIA 40X40</v>
          </cell>
          <cell r="C393" t="str">
            <v>M2</v>
          </cell>
          <cell r="D393">
            <v>741</v>
          </cell>
          <cell r="E393">
            <v>43709</v>
          </cell>
          <cell r="F393" t="str">
            <v>VIVIENDA</v>
          </cell>
          <cell r="G393" t="str">
            <v>MATERIAL</v>
          </cell>
          <cell r="H393" t="str">
            <v>CORRALON</v>
          </cell>
          <cell r="J393" t="str">
            <v>196-4160</v>
          </cell>
          <cell r="K393">
            <v>896.61</v>
          </cell>
          <cell r="L393">
            <v>1</v>
          </cell>
        </row>
        <row r="394">
          <cell r="A394" t="str">
            <v>I1395</v>
          </cell>
          <cell r="B394" t="str">
            <v>MOSAICO GRANITICO 30X30</v>
          </cell>
          <cell r="C394" t="str">
            <v>M2</v>
          </cell>
          <cell r="D394">
            <v>1069</v>
          </cell>
          <cell r="E394">
            <v>43709</v>
          </cell>
          <cell r="F394" t="str">
            <v>VIVIENDA</v>
          </cell>
          <cell r="G394" t="str">
            <v>MATERIAL</v>
          </cell>
          <cell r="H394" t="str">
            <v>CORRALON</v>
          </cell>
          <cell r="J394" t="str">
            <v>196-3860</v>
          </cell>
          <cell r="K394">
            <v>1293.49</v>
          </cell>
          <cell r="L394">
            <v>1</v>
          </cell>
        </row>
        <row r="395">
          <cell r="A395" t="str">
            <v>I1396</v>
          </cell>
          <cell r="B395" t="str">
            <v>MOSAICO GRANITICO 40X40</v>
          </cell>
          <cell r="C395" t="str">
            <v>M2</v>
          </cell>
          <cell r="D395">
            <v>1273</v>
          </cell>
          <cell r="E395">
            <v>43709</v>
          </cell>
          <cell r="F395" t="str">
            <v>VIVIENDA</v>
          </cell>
          <cell r="G395" t="str">
            <v>MATERIAL</v>
          </cell>
          <cell r="H395" t="str">
            <v>CORRALON</v>
          </cell>
          <cell r="J395" t="str">
            <v>196-2850</v>
          </cell>
          <cell r="K395">
            <v>1540.33</v>
          </cell>
          <cell r="L395">
            <v>1</v>
          </cell>
        </row>
        <row r="396">
          <cell r="A396" t="str">
            <v>I1397</v>
          </cell>
          <cell r="B396" t="str">
            <v>COLOCACION MOSAICO GRANITICO</v>
          </cell>
          <cell r="C396" t="str">
            <v>M2</v>
          </cell>
          <cell r="D396">
            <v>161.62300000000002</v>
          </cell>
          <cell r="E396">
            <v>43709</v>
          </cell>
          <cell r="F396" t="str">
            <v>VIVIENDA</v>
          </cell>
          <cell r="G396" t="str">
            <v>SUBCONTRATO</v>
          </cell>
          <cell r="H396" t="str">
            <v>MANO DE OBRA</v>
          </cell>
          <cell r="J396" t="str">
            <v>568-0040</v>
          </cell>
          <cell r="K396">
            <v>195.56383000000002</v>
          </cell>
          <cell r="L396">
            <v>1</v>
          </cell>
        </row>
        <row r="397">
          <cell r="A397" t="str">
            <v>I1398</v>
          </cell>
          <cell r="B397" t="str">
            <v>POLIESTIRENO EXPANDIDO 30KG/M3 2CM (1M2)</v>
          </cell>
          <cell r="C397" t="str">
            <v>M2</v>
          </cell>
          <cell r="D397">
            <v>407.35537190082647</v>
          </cell>
          <cell r="E397">
            <v>43709</v>
          </cell>
          <cell r="F397" t="str">
            <v>VIVIENDA</v>
          </cell>
          <cell r="G397" t="str">
            <v>MATERIAL</v>
          </cell>
          <cell r="H397" t="str">
            <v>CORRALON</v>
          </cell>
          <cell r="J397" t="str">
            <v>600-089</v>
          </cell>
          <cell r="K397">
            <v>492.90000000000003</v>
          </cell>
          <cell r="L397">
            <v>1</v>
          </cell>
        </row>
        <row r="398">
          <cell r="A398" t="str">
            <v>I1399</v>
          </cell>
          <cell r="B398" t="str">
            <v>DIFERENCIA POR CEMENTO ARS</v>
          </cell>
          <cell r="C398" t="str">
            <v>M3</v>
          </cell>
          <cell r="D398">
            <v>400</v>
          </cell>
          <cell r="E398">
            <v>43709</v>
          </cell>
          <cell r="F398" t="str">
            <v>VIVIENDA</v>
          </cell>
          <cell r="G398" t="str">
            <v>MATERIAL</v>
          </cell>
          <cell r="H398" t="str">
            <v>AGLOMERANTES</v>
          </cell>
          <cell r="J398" t="str">
            <v>600-121</v>
          </cell>
          <cell r="K398">
            <v>484</v>
          </cell>
          <cell r="L398">
            <v>1</v>
          </cell>
        </row>
        <row r="399">
          <cell r="A399" t="str">
            <v>I1400</v>
          </cell>
          <cell r="B399" t="str">
            <v>CERAMICO ALBERDI 20X20 ROJO LISO</v>
          </cell>
          <cell r="C399" t="str">
            <v>M2</v>
          </cell>
          <cell r="D399">
            <v>497.6058136817964</v>
          </cell>
          <cell r="E399">
            <v>43709</v>
          </cell>
          <cell r="F399" t="str">
            <v>VIVIENDA</v>
          </cell>
          <cell r="G399" t="str">
            <v>MATERIAL</v>
          </cell>
          <cell r="H399" t="str">
            <v>CORRALON</v>
          </cell>
          <cell r="J399" t="str">
            <v>196-0290</v>
          </cell>
          <cell r="K399">
            <v>602.1030345549736</v>
          </cell>
          <cell r="L399">
            <v>1</v>
          </cell>
        </row>
        <row r="400">
          <cell r="A400" t="str">
            <v>I1401</v>
          </cell>
          <cell r="B400" t="str">
            <v>CERAMICO ALBERDI 30X30 ROJO LISO</v>
          </cell>
          <cell r="C400" t="str">
            <v>M2</v>
          </cell>
          <cell r="D400">
            <v>497.6058136817964</v>
          </cell>
          <cell r="E400">
            <v>43709</v>
          </cell>
          <cell r="F400" t="str">
            <v>VIVIENDA</v>
          </cell>
          <cell r="G400" t="str">
            <v>MATERIAL</v>
          </cell>
          <cell r="H400" t="str">
            <v>CORRALON</v>
          </cell>
          <cell r="J400" t="str">
            <v>196-0320</v>
          </cell>
          <cell r="K400">
            <v>602.1030345549736</v>
          </cell>
          <cell r="L400">
            <v>1</v>
          </cell>
        </row>
        <row r="401">
          <cell r="A401" t="str">
            <v>I1402</v>
          </cell>
          <cell r="B401" t="str">
            <v>CERAMICA ESMALTADA 20X20 CERRO NEGRO</v>
          </cell>
          <cell r="C401" t="str">
            <v>M2</v>
          </cell>
          <cell r="D401">
            <v>316.53</v>
          </cell>
          <cell r="E401">
            <v>43709</v>
          </cell>
          <cell r="F401" t="str">
            <v>VIVIENDA</v>
          </cell>
          <cell r="G401" t="str">
            <v>MATERIAL</v>
          </cell>
          <cell r="H401" t="str">
            <v>CORRALON</v>
          </cell>
          <cell r="J401" t="str">
            <v>196-0410</v>
          </cell>
          <cell r="K401">
            <v>383.00129999999996</v>
          </cell>
          <cell r="L401">
            <v>1</v>
          </cell>
        </row>
        <row r="402">
          <cell r="A402" t="str">
            <v>I1403</v>
          </cell>
          <cell r="B402" t="str">
            <v>CERAMICA ESMALTADA 30X30 CERRO NEGRO</v>
          </cell>
          <cell r="C402" t="str">
            <v>M2</v>
          </cell>
          <cell r="D402">
            <v>280.99</v>
          </cell>
          <cell r="E402">
            <v>43709</v>
          </cell>
          <cell r="F402" t="str">
            <v>VIVIENDA</v>
          </cell>
          <cell r="G402" t="str">
            <v>MATERIAL</v>
          </cell>
          <cell r="H402" t="str">
            <v>CORRALON</v>
          </cell>
          <cell r="J402" t="str">
            <v>196-0440</v>
          </cell>
          <cell r="K402">
            <v>339.9979</v>
          </cell>
          <cell r="L402">
            <v>1</v>
          </cell>
        </row>
        <row r="403">
          <cell r="A403" t="str">
            <v>I1404</v>
          </cell>
          <cell r="B403" t="str">
            <v>PORCELANATO 33X33 CERRO NEGRO ARGOS</v>
          </cell>
          <cell r="C403" t="str">
            <v>M2</v>
          </cell>
          <cell r="D403">
            <v>633.06</v>
          </cell>
          <cell r="E403">
            <v>43709</v>
          </cell>
          <cell r="F403" t="str">
            <v>VIVIENDA</v>
          </cell>
          <cell r="G403" t="str">
            <v>MATERIAL</v>
          </cell>
          <cell r="H403" t="str">
            <v>CORRALON</v>
          </cell>
          <cell r="J403" t="str">
            <v>196-0740</v>
          </cell>
          <cell r="K403">
            <v>766.0025999999999</v>
          </cell>
          <cell r="L403">
            <v>1</v>
          </cell>
        </row>
        <row r="404">
          <cell r="A404" t="str">
            <v>I1405</v>
          </cell>
          <cell r="B404" t="str">
            <v>PORFIDO 10X10X4</v>
          </cell>
          <cell r="C404" t="str">
            <v>M2</v>
          </cell>
          <cell r="D404">
            <v>788</v>
          </cell>
          <cell r="E404">
            <v>43709</v>
          </cell>
          <cell r="F404" t="str">
            <v>VIVIENDA</v>
          </cell>
          <cell r="G404" t="str">
            <v>MATERIAL</v>
          </cell>
          <cell r="H404" t="str">
            <v>CORRALON</v>
          </cell>
          <cell r="J404" t="str">
            <v>196-3350</v>
          </cell>
          <cell r="K404">
            <v>953.48</v>
          </cell>
          <cell r="L404">
            <v>1</v>
          </cell>
        </row>
        <row r="405">
          <cell r="A405" t="str">
            <v>I1406</v>
          </cell>
          <cell r="B405" t="str">
            <v>KLAUKOL PASTINA TALCO x 5 KG.</v>
          </cell>
          <cell r="C405" t="str">
            <v>BOLSA</v>
          </cell>
          <cell r="D405">
            <v>241.1900826446281</v>
          </cell>
          <cell r="E405">
            <v>43709</v>
          </cell>
          <cell r="F405" t="str">
            <v>ABELSON</v>
          </cell>
          <cell r="G405" t="str">
            <v>MATERIAL</v>
          </cell>
          <cell r="H405" t="str">
            <v>CORRALON</v>
          </cell>
          <cell r="J405" t="str">
            <v>0003150</v>
          </cell>
          <cell r="K405">
            <v>291.84</v>
          </cell>
          <cell r="L405">
            <v>1</v>
          </cell>
        </row>
        <row r="406">
          <cell r="A406" t="str">
            <v>I1407</v>
          </cell>
          <cell r="B406" t="str">
            <v>KLAUKOL PASTINA P/PORCEL.MARFIL x 5 KG.</v>
          </cell>
          <cell r="C406" t="str">
            <v>BOLSA</v>
          </cell>
          <cell r="D406">
            <v>573.9504132231406</v>
          </cell>
          <cell r="E406">
            <v>43709</v>
          </cell>
          <cell r="F406" t="str">
            <v>ABELSON</v>
          </cell>
          <cell r="G406" t="str">
            <v>MATERIAL</v>
          </cell>
          <cell r="H406" t="str">
            <v>CORRALON</v>
          </cell>
          <cell r="J406" t="str">
            <v>0003318</v>
          </cell>
          <cell r="K406">
            <v>694.48</v>
          </cell>
          <cell r="L406">
            <v>1</v>
          </cell>
        </row>
        <row r="407">
          <cell r="A407" t="str">
            <v>I1408</v>
          </cell>
          <cell r="B407" t="str">
            <v>ILVA MARMI ZOCALO BIANCO PULIDO 8.5x35</v>
          </cell>
          <cell r="C407" t="str">
            <v>ML</v>
          </cell>
          <cell r="D407">
            <v>27.635474362311292</v>
          </cell>
          <cell r="E407" t="str">
            <v>VERIFICAR</v>
          </cell>
          <cell r="F407" t="str">
            <v>ABELSON</v>
          </cell>
          <cell r="G407" t="str">
            <v>MATERIAL</v>
          </cell>
          <cell r="H407" t="str">
            <v>CERÁMICOS</v>
          </cell>
          <cell r="J407" t="str">
            <v>4562430</v>
          </cell>
          <cell r="K407" t="e">
            <v>#N/A</v>
          </cell>
          <cell r="L407">
            <v>1</v>
          </cell>
        </row>
        <row r="408">
          <cell r="A408" t="str">
            <v>I1409</v>
          </cell>
          <cell r="B408" t="str">
            <v>ALBERDI COLONIAL ZOCALO LISO 7x30 C/U</v>
          </cell>
          <cell r="C408" t="str">
            <v>ML</v>
          </cell>
          <cell r="D408">
            <v>39.479249089016136</v>
          </cell>
          <cell r="E408">
            <v>43709</v>
          </cell>
          <cell r="F408" t="str">
            <v>VIVIENDA</v>
          </cell>
          <cell r="G408" t="str">
            <v>MATERIAL</v>
          </cell>
          <cell r="H408" t="str">
            <v>CERÁMICOS</v>
          </cell>
          <cell r="J408" t="str">
            <v>600-003</v>
          </cell>
          <cell r="K408">
            <v>47.76989139770952</v>
          </cell>
          <cell r="L408">
            <v>1</v>
          </cell>
        </row>
        <row r="409">
          <cell r="A409" t="str">
            <v>I1410</v>
          </cell>
          <cell r="B409" t="str">
            <v>ZOCALO PORCELANATO</v>
          </cell>
          <cell r="C409" t="str">
            <v>ML</v>
          </cell>
          <cell r="D409">
            <v>48.312000000000005</v>
          </cell>
          <cell r="E409">
            <v>43709</v>
          </cell>
          <cell r="F409" t="str">
            <v>VIVIENDA</v>
          </cell>
          <cell r="G409" t="str">
            <v>MATERIAL</v>
          </cell>
          <cell r="H409" t="str">
            <v>CERÁMICOS</v>
          </cell>
          <cell r="J409" t="str">
            <v>600-004</v>
          </cell>
          <cell r="K409">
            <v>58.45752</v>
          </cell>
          <cell r="L409">
            <v>1</v>
          </cell>
        </row>
        <row r="410">
          <cell r="A410" t="str">
            <v>I1411</v>
          </cell>
          <cell r="B410" t="str">
            <v>BALDOSA CEMENTICIA TEXTURA RUSTICA 40x40</v>
          </cell>
          <cell r="C410" t="str">
            <v>M2</v>
          </cell>
          <cell r="D410">
            <v>454.54545454545445</v>
          </cell>
          <cell r="E410">
            <v>43709</v>
          </cell>
          <cell r="F410" t="str">
            <v>VIVIENDA</v>
          </cell>
          <cell r="G410" t="str">
            <v>MATERIAL</v>
          </cell>
          <cell r="H410" t="str">
            <v>CERÁMICOS</v>
          </cell>
          <cell r="J410" t="str">
            <v>600-005</v>
          </cell>
          <cell r="K410">
            <v>549.9999999999999</v>
          </cell>
          <cell r="L410">
            <v>1</v>
          </cell>
        </row>
        <row r="411">
          <cell r="A411" t="str">
            <v>I1412</v>
          </cell>
          <cell r="B411" t="str">
            <v>BALDOSA CEMENTICIA TEXTURA RUSTICA  40x30</v>
          </cell>
          <cell r="C411" t="str">
            <v>M2</v>
          </cell>
          <cell r="D411">
            <v>454.54545454545445</v>
          </cell>
          <cell r="E411">
            <v>43709</v>
          </cell>
          <cell r="F411" t="str">
            <v>VIVIENDA</v>
          </cell>
          <cell r="G411" t="str">
            <v>MATERIAL</v>
          </cell>
          <cell r="H411" t="str">
            <v>CERÁMICOS</v>
          </cell>
          <cell r="J411" t="str">
            <v>600-006</v>
          </cell>
          <cell r="K411">
            <v>549.9999999999999</v>
          </cell>
          <cell r="L411">
            <v>1</v>
          </cell>
        </row>
        <row r="412">
          <cell r="A412" t="str">
            <v>I1413</v>
          </cell>
          <cell r="B412" t="str">
            <v>BALDOSA CEMENTICIA TEXTURA RUSTICA  40x16</v>
          </cell>
          <cell r="C412" t="str">
            <v>M2</v>
          </cell>
          <cell r="D412">
            <v>170.4691358024691</v>
          </cell>
          <cell r="E412">
            <v>43709</v>
          </cell>
          <cell r="F412" t="str">
            <v>VIVIENDA</v>
          </cell>
          <cell r="G412" t="str">
            <v>MATERIAL</v>
          </cell>
          <cell r="H412" t="str">
            <v>CERÁMICOS</v>
          </cell>
          <cell r="J412" t="str">
            <v>600-007</v>
          </cell>
          <cell r="K412">
            <v>206.26765432098762</v>
          </cell>
          <cell r="L412">
            <v>1</v>
          </cell>
        </row>
        <row r="413">
          <cell r="A413" t="str">
            <v>I1414</v>
          </cell>
          <cell r="B413" t="str">
            <v>PERFIL DE ALUMINIO SOLERA CH GALV (70MMx2.60M)</v>
          </cell>
          <cell r="C413" t="str">
            <v>ML</v>
          </cell>
          <cell r="D413">
            <v>57.961538461538474</v>
          </cell>
          <cell r="E413">
            <v>43709</v>
          </cell>
          <cell r="F413" t="str">
            <v>VIVIENDA</v>
          </cell>
          <cell r="G413" t="str">
            <v>MATERIAL</v>
          </cell>
          <cell r="H413" t="str">
            <v>CORRALON</v>
          </cell>
          <cell r="J413" t="str">
            <v>094-0620</v>
          </cell>
          <cell r="K413">
            <v>182.34700000000004</v>
          </cell>
          <cell r="L413">
            <v>2.6</v>
          </cell>
        </row>
        <row r="414">
          <cell r="A414" t="str">
            <v>I1415</v>
          </cell>
          <cell r="B414" t="str">
            <v>PERFIL DE ALUMINIO MONTANTE CH GALV (70MMx2.60M)</v>
          </cell>
          <cell r="C414" t="str">
            <v>ML</v>
          </cell>
          <cell r="D414">
            <v>66</v>
          </cell>
          <cell r="E414">
            <v>43709</v>
          </cell>
          <cell r="F414" t="str">
            <v>VIVIENDA</v>
          </cell>
          <cell r="G414" t="str">
            <v>MATERIAL</v>
          </cell>
          <cell r="H414" t="str">
            <v>CORRALON</v>
          </cell>
          <cell r="J414" t="str">
            <v>094-0600</v>
          </cell>
          <cell r="K414">
            <v>207.636</v>
          </cell>
          <cell r="L414">
            <v>2.6</v>
          </cell>
        </row>
        <row r="415">
          <cell r="A415" t="str">
            <v>I1416</v>
          </cell>
          <cell r="B415" t="str">
            <v>FIJACIONES(No 8)C/TARUGOS(100 U)</v>
          </cell>
          <cell r="C415" t="str">
            <v>U</v>
          </cell>
          <cell r="D415">
            <v>8.418016528925621</v>
          </cell>
          <cell r="E415">
            <v>43709</v>
          </cell>
          <cell r="F415" t="str">
            <v>CODIMAT</v>
          </cell>
          <cell r="G415" t="str">
            <v>MATERIAL</v>
          </cell>
          <cell r="H415" t="str">
            <v>CORRALON</v>
          </cell>
          <cell r="J415" t="str">
            <v>24300</v>
          </cell>
          <cell r="K415">
            <v>509.29</v>
          </cell>
          <cell r="L415">
            <v>50</v>
          </cell>
        </row>
        <row r="416">
          <cell r="A416" t="str">
            <v>I1417</v>
          </cell>
          <cell r="B416" t="str">
            <v>TORNILLOS T2</v>
          </cell>
          <cell r="C416" t="str">
            <v>U</v>
          </cell>
          <cell r="D416">
            <v>0.6242892561983471</v>
          </cell>
          <cell r="E416">
            <v>43709</v>
          </cell>
          <cell r="F416" t="str">
            <v>CODIMAT</v>
          </cell>
          <cell r="G416" t="str">
            <v>MATERIAL</v>
          </cell>
          <cell r="H416" t="str">
            <v>CORRALON</v>
          </cell>
          <cell r="J416" t="str">
            <v>09166</v>
          </cell>
          <cell r="K416">
            <v>755.39</v>
          </cell>
          <cell r="L416">
            <v>1000</v>
          </cell>
        </row>
        <row r="417">
          <cell r="A417" t="str">
            <v>I1418</v>
          </cell>
          <cell r="B417" t="str">
            <v>TORNILLOS T1</v>
          </cell>
          <cell r="C417" t="str">
            <v>U</v>
          </cell>
          <cell r="D417">
            <v>1.0000826446280993</v>
          </cell>
          <cell r="E417">
            <v>43709</v>
          </cell>
          <cell r="F417" t="str">
            <v>CODIMAT</v>
          </cell>
          <cell r="G417" t="str">
            <v>MATERIAL</v>
          </cell>
          <cell r="H417" t="str">
            <v>CORRALON</v>
          </cell>
          <cell r="J417" t="str">
            <v>20409</v>
          </cell>
          <cell r="K417">
            <v>1210.1</v>
          </cell>
          <cell r="L417">
            <v>1000</v>
          </cell>
        </row>
        <row r="418">
          <cell r="A418" t="str">
            <v>I1419</v>
          </cell>
          <cell r="B418" t="str">
            <v>CINTA PAPEL DURLOCK (152ML)</v>
          </cell>
          <cell r="C418" t="str">
            <v>ML</v>
          </cell>
          <cell r="D418">
            <v>1.80125</v>
          </cell>
          <cell r="E418">
            <v>43709</v>
          </cell>
          <cell r="F418" t="str">
            <v>VIVIENDA</v>
          </cell>
          <cell r="G418" t="str">
            <v>MATERIAL</v>
          </cell>
          <cell r="H418" t="str">
            <v>CORRALON</v>
          </cell>
          <cell r="J418" t="str">
            <v>094-0720</v>
          </cell>
          <cell r="K418">
            <v>348.722</v>
          </cell>
          <cell r="L418">
            <v>160</v>
          </cell>
        </row>
        <row r="419">
          <cell r="A419" t="str">
            <v>I1420</v>
          </cell>
          <cell r="B419" t="str">
            <v>MASILLA DURLOCK</v>
          </cell>
          <cell r="C419" t="str">
            <v>KG</v>
          </cell>
          <cell r="D419">
            <v>27.968750000000004</v>
          </cell>
          <cell r="E419">
            <v>43709</v>
          </cell>
          <cell r="F419" t="str">
            <v>VIVIENDA</v>
          </cell>
          <cell r="G419" t="str">
            <v>MATERIAL</v>
          </cell>
          <cell r="H419" t="str">
            <v>CORRALON</v>
          </cell>
          <cell r="J419" t="str">
            <v>094-0700</v>
          </cell>
          <cell r="K419">
            <v>1082.95</v>
          </cell>
          <cell r="L419">
            <v>32</v>
          </cell>
        </row>
        <row r="420">
          <cell r="A420" t="str">
            <v>I1421</v>
          </cell>
          <cell r="B420" t="str">
            <v>PLACA ROCA DE YESO COMUN (120X240X0,095)</v>
          </cell>
          <cell r="C420" t="str">
            <v>U</v>
          </cell>
          <cell r="D420">
            <v>308.67666058281895</v>
          </cell>
          <cell r="E420">
            <v>43709</v>
          </cell>
          <cell r="F420" t="str">
            <v>VIVIENDA</v>
          </cell>
          <cell r="G420" t="str">
            <v>MATERIAL</v>
          </cell>
          <cell r="H420" t="str">
            <v>CORRALON</v>
          </cell>
          <cell r="J420" t="str">
            <v>094-0350</v>
          </cell>
          <cell r="K420">
            <v>373.4987593052109</v>
          </cell>
          <cell r="L420">
            <v>1</v>
          </cell>
        </row>
        <row r="421">
          <cell r="A421" t="str">
            <v>I1422</v>
          </cell>
          <cell r="B421" t="str">
            <v>PLACA ROCA DE YESO VERDE (120X240X1,25) R HUMEDAD</v>
          </cell>
          <cell r="C421" t="str">
            <v>U</v>
          </cell>
          <cell r="D421">
            <v>532</v>
          </cell>
          <cell r="E421">
            <v>43709</v>
          </cell>
          <cell r="F421" t="str">
            <v>VIVIENDA</v>
          </cell>
          <cell r="G421" t="str">
            <v>MATERIAL</v>
          </cell>
          <cell r="H421" t="str">
            <v>CORRALON</v>
          </cell>
          <cell r="J421" t="str">
            <v>094-0370</v>
          </cell>
          <cell r="K421">
            <v>643.72</v>
          </cell>
          <cell r="L421">
            <v>1</v>
          </cell>
        </row>
        <row r="422">
          <cell r="A422" t="str">
            <v>I1423</v>
          </cell>
          <cell r="B422" t="str">
            <v>CERAMICA RUSTICA TRANSITO MEDIO 20X20</v>
          </cell>
          <cell r="C422" t="str">
            <v>M2</v>
          </cell>
          <cell r="D422">
            <v>318.8866442199775</v>
          </cell>
          <cell r="E422">
            <v>43709</v>
          </cell>
          <cell r="F422" t="str">
            <v>VIVIENDA</v>
          </cell>
          <cell r="G422" t="str">
            <v>MATERIAL</v>
          </cell>
          <cell r="H422" t="str">
            <v>CORRALON</v>
          </cell>
          <cell r="J422" t="str">
            <v>600-008</v>
          </cell>
          <cell r="K422">
            <v>385.85283950617276</v>
          </cell>
          <cell r="L422">
            <v>1</v>
          </cell>
        </row>
        <row r="423">
          <cell r="A423" t="str">
            <v>I1424</v>
          </cell>
          <cell r="B423" t="str">
            <v>CANTONERA METAL PERFORADO 2,60M</v>
          </cell>
          <cell r="C423" t="str">
            <v>U</v>
          </cell>
          <cell r="D423">
            <v>282.70000000000005</v>
          </cell>
          <cell r="E423">
            <v>43709</v>
          </cell>
          <cell r="F423" t="str">
            <v>VIVIENDA</v>
          </cell>
          <cell r="G423" t="str">
            <v>MATERIAL</v>
          </cell>
          <cell r="H423" t="str">
            <v>CORRALON</v>
          </cell>
          <cell r="J423" t="str">
            <v>094-0640</v>
          </cell>
          <cell r="K423">
            <v>342.06700000000006</v>
          </cell>
          <cell r="L423">
            <v>1</v>
          </cell>
        </row>
        <row r="424">
          <cell r="A424" t="str">
            <v>I1425</v>
          </cell>
          <cell r="B424" t="str">
            <v>JABONERA CHICA</v>
          </cell>
          <cell r="C424" t="str">
            <v>U</v>
          </cell>
          <cell r="D424">
            <v>543.404958677686</v>
          </cell>
          <cell r="E424">
            <v>43709</v>
          </cell>
          <cell r="F424" t="str">
            <v>ABELSON</v>
          </cell>
          <cell r="G424" t="str">
            <v>MATERIAL</v>
          </cell>
          <cell r="H424" t="str">
            <v>SANITARIOS</v>
          </cell>
          <cell r="J424" t="str">
            <v>7080000</v>
          </cell>
          <cell r="K424">
            <v>657.52</v>
          </cell>
          <cell r="L424">
            <v>1</v>
          </cell>
        </row>
        <row r="425">
          <cell r="A425" t="str">
            <v>I1426</v>
          </cell>
          <cell r="B425" t="str">
            <v>FV 169/15B CR PORTAVASO CON VASO ALLEGRO</v>
          </cell>
          <cell r="C425" t="str">
            <v>U</v>
          </cell>
          <cell r="D425">
            <v>1305.0413223140495</v>
          </cell>
          <cell r="E425">
            <v>43709</v>
          </cell>
          <cell r="F425" t="str">
            <v>ABELSON</v>
          </cell>
          <cell r="G425" t="str">
            <v>MATERIAL</v>
          </cell>
          <cell r="H425" t="str">
            <v>SANITARIOS</v>
          </cell>
          <cell r="J425" t="str">
            <v>9068106</v>
          </cell>
          <cell r="K425">
            <v>1579.1</v>
          </cell>
          <cell r="L425">
            <v>1</v>
          </cell>
        </row>
        <row r="426">
          <cell r="A426" t="str">
            <v>I1427</v>
          </cell>
          <cell r="B426" t="str">
            <v>JABONERA GRANDE SIN AGARRADERA</v>
          </cell>
          <cell r="C426" t="str">
            <v>U</v>
          </cell>
          <cell r="D426">
            <v>1122.5371900826447</v>
          </cell>
          <cell r="E426">
            <v>43709</v>
          </cell>
          <cell r="F426" t="str">
            <v>ABELSON</v>
          </cell>
          <cell r="G426" t="str">
            <v>MATERIAL</v>
          </cell>
          <cell r="H426" t="str">
            <v>SANITARIOS</v>
          </cell>
          <cell r="J426" t="str">
            <v>9068105</v>
          </cell>
          <cell r="K426">
            <v>1358.27</v>
          </cell>
          <cell r="L426">
            <v>1</v>
          </cell>
        </row>
        <row r="427">
          <cell r="A427" t="str">
            <v>I1428</v>
          </cell>
          <cell r="B427" t="str">
            <v>PERCHA SIMPLE</v>
          </cell>
          <cell r="C427" t="str">
            <v>U</v>
          </cell>
          <cell r="D427">
            <v>728.8099173553719</v>
          </cell>
          <cell r="E427">
            <v>43709</v>
          </cell>
          <cell r="F427" t="str">
            <v>ABELSON</v>
          </cell>
          <cell r="G427" t="str">
            <v>MATERIAL</v>
          </cell>
          <cell r="H427" t="str">
            <v>SANITARIOS</v>
          </cell>
          <cell r="J427" t="str">
            <v>7082465</v>
          </cell>
          <cell r="K427">
            <v>881.86</v>
          </cell>
          <cell r="L427">
            <v>1</v>
          </cell>
        </row>
        <row r="428">
          <cell r="A428" t="str">
            <v>I1429</v>
          </cell>
          <cell r="B428" t="str">
            <v>TOALLERO INTEGRAL</v>
          </cell>
          <cell r="C428" t="str">
            <v>U</v>
          </cell>
          <cell r="D428">
            <v>1079.1652892561983</v>
          </cell>
          <cell r="E428">
            <v>43709</v>
          </cell>
          <cell r="F428" t="str">
            <v>ABELSON</v>
          </cell>
          <cell r="G428" t="str">
            <v>MATERIAL</v>
          </cell>
          <cell r="H428" t="str">
            <v>SANITARIOS</v>
          </cell>
          <cell r="J428" t="str">
            <v>7082464</v>
          </cell>
          <cell r="K428">
            <v>1305.79</v>
          </cell>
          <cell r="L428">
            <v>1</v>
          </cell>
        </row>
        <row r="429">
          <cell r="A429" t="str">
            <v>I1430</v>
          </cell>
          <cell r="B429" t="str">
            <v>PORTARROLLO</v>
          </cell>
          <cell r="C429" t="str">
            <v>U</v>
          </cell>
          <cell r="D429">
            <v>437.66942148760336</v>
          </cell>
          <cell r="E429">
            <v>43709</v>
          </cell>
          <cell r="F429" t="str">
            <v>ABELSON</v>
          </cell>
          <cell r="G429" t="str">
            <v>MATERIAL</v>
          </cell>
          <cell r="H429" t="str">
            <v>SANITARIOS</v>
          </cell>
          <cell r="J429" t="str">
            <v>7040047</v>
          </cell>
          <cell r="K429">
            <v>529.58</v>
          </cell>
          <cell r="L429">
            <v>1</v>
          </cell>
        </row>
        <row r="430">
          <cell r="A430" t="str">
            <v>I1431</v>
          </cell>
          <cell r="B430" t="str">
            <v>RODILLO PARA PORTAROLLO</v>
          </cell>
          <cell r="C430" t="str">
            <v>U</v>
          </cell>
          <cell r="D430">
            <v>884.743223140496</v>
          </cell>
          <cell r="E430">
            <v>43709</v>
          </cell>
          <cell r="F430" t="str">
            <v>VIVIENDA</v>
          </cell>
          <cell r="G430" t="str">
            <v>MATERIAL</v>
          </cell>
          <cell r="H430" t="str">
            <v>SANITARIOS</v>
          </cell>
          <cell r="J430" t="str">
            <v>600-010</v>
          </cell>
          <cell r="K430">
            <v>1070.5393000000001</v>
          </cell>
          <cell r="L430">
            <v>1</v>
          </cell>
        </row>
        <row r="431">
          <cell r="A431" t="str">
            <v>I1432</v>
          </cell>
          <cell r="B431" t="str">
            <v>BOTIQUIN</v>
          </cell>
          <cell r="C431" t="str">
            <v>U</v>
          </cell>
          <cell r="D431">
            <v>7190.917355371901</v>
          </cell>
          <cell r="E431">
            <v>43709</v>
          </cell>
          <cell r="F431" t="str">
            <v>CODIMAT</v>
          </cell>
          <cell r="G431" t="str">
            <v>MATERIAL</v>
          </cell>
          <cell r="H431" t="str">
            <v>SANITARIOS</v>
          </cell>
          <cell r="J431" t="str">
            <v>26786</v>
          </cell>
          <cell r="K431">
            <v>8701.01</v>
          </cell>
          <cell r="L431">
            <v>1</v>
          </cell>
        </row>
        <row r="432">
          <cell r="A432" t="str">
            <v>I1433</v>
          </cell>
          <cell r="B432" t="str">
            <v>ESPEJO REBATIBLE FERRUM 60x80cm Baño Discap. "Linea Espacio"</v>
          </cell>
          <cell r="C432" t="str">
            <v>U</v>
          </cell>
          <cell r="D432">
            <v>20243.10743801653</v>
          </cell>
          <cell r="E432">
            <v>43709</v>
          </cell>
          <cell r="F432" t="str">
            <v>ABELSON</v>
          </cell>
          <cell r="G432" t="str">
            <v>MATERIAL</v>
          </cell>
          <cell r="H432" t="str">
            <v>SANITARIOS</v>
          </cell>
          <cell r="J432" t="str">
            <v>7082033</v>
          </cell>
          <cell r="K432">
            <v>24494.16</v>
          </cell>
          <cell r="L432">
            <v>1</v>
          </cell>
        </row>
        <row r="433">
          <cell r="A433" t="str">
            <v>I1434</v>
          </cell>
          <cell r="B433" t="str">
            <v>BARRAL HTAL. FIJO RECTO 75X35cm Baño Disc. "Linea Espacio Ferrum"</v>
          </cell>
          <cell r="C433" t="str">
            <v>U</v>
          </cell>
          <cell r="D433">
            <v>6702.454545454546</v>
          </cell>
          <cell r="E433">
            <v>43709</v>
          </cell>
          <cell r="F433" t="str">
            <v>ABELSON</v>
          </cell>
          <cell r="G433" t="str">
            <v>MATERIAL</v>
          </cell>
          <cell r="H433" t="str">
            <v>SANITARIOS</v>
          </cell>
          <cell r="J433" t="str">
            <v>7082038</v>
          </cell>
          <cell r="K433">
            <v>8109.97</v>
          </cell>
          <cell r="L433">
            <v>1</v>
          </cell>
        </row>
        <row r="434">
          <cell r="A434" t="str">
            <v>I1435</v>
          </cell>
          <cell r="B434" t="str">
            <v>BARRAL REBATIBLE DISC. 80cm "Linea Espacio Ferrum"</v>
          </cell>
          <cell r="C434" t="str">
            <v>U</v>
          </cell>
          <cell r="D434">
            <v>18565.23140495868</v>
          </cell>
          <cell r="E434">
            <v>43709</v>
          </cell>
          <cell r="F434" t="str">
            <v>ABELSON</v>
          </cell>
          <cell r="G434" t="str">
            <v>MATERIAL</v>
          </cell>
          <cell r="H434" t="str">
            <v>SANITARIOS</v>
          </cell>
          <cell r="J434" t="str">
            <v>7082031</v>
          </cell>
          <cell r="K434">
            <v>22463.93</v>
          </cell>
          <cell r="L434">
            <v>1</v>
          </cell>
        </row>
        <row r="435">
          <cell r="A435" t="str">
            <v>I1436</v>
          </cell>
          <cell r="B435" t="str">
            <v>BARRAL REBATIBLE DISC. 60cm "Linea Espacio Ferrum"</v>
          </cell>
          <cell r="C435" t="str">
            <v>U</v>
          </cell>
          <cell r="D435">
            <v>15204.396694214876</v>
          </cell>
          <cell r="E435">
            <v>43709</v>
          </cell>
          <cell r="F435" t="str">
            <v>ABELSON</v>
          </cell>
          <cell r="G435" t="str">
            <v>MATERIAL</v>
          </cell>
          <cell r="H435" t="str">
            <v>SANITARIOS</v>
          </cell>
          <cell r="J435" t="str">
            <v>7082030</v>
          </cell>
          <cell r="K435">
            <v>18397.32</v>
          </cell>
          <cell r="L435">
            <v>1</v>
          </cell>
        </row>
        <row r="436">
          <cell r="A436" t="str">
            <v>I1437</v>
          </cell>
          <cell r="B436" t="str">
            <v>COLOCACION DE ACCESORIOS C/PEGAMENTO</v>
          </cell>
          <cell r="C436" t="str">
            <v>U</v>
          </cell>
          <cell r="D436">
            <v>5531.550247933885</v>
          </cell>
          <cell r="E436">
            <v>43709</v>
          </cell>
          <cell r="F436" t="str">
            <v>VIVIENDA</v>
          </cell>
          <cell r="G436" t="str">
            <v>MATERIAL</v>
          </cell>
          <cell r="H436" t="str">
            <v>SANITARIOS</v>
          </cell>
          <cell r="J436" t="str">
            <v>600-012</v>
          </cell>
          <cell r="K436">
            <v>6693.175800000001</v>
          </cell>
          <cell r="L436">
            <v>1</v>
          </cell>
        </row>
        <row r="437">
          <cell r="A437" t="str">
            <v>I1438</v>
          </cell>
          <cell r="B437" t="str">
            <v>CERAMICA 20X20 SAN LORENZO BLANCO SEMI MATE</v>
          </cell>
          <cell r="C437" t="str">
            <v>M2</v>
          </cell>
          <cell r="D437">
            <v>362.725</v>
          </cell>
          <cell r="E437">
            <v>43709</v>
          </cell>
          <cell r="F437" t="str">
            <v>VIVIENDA</v>
          </cell>
          <cell r="G437" t="str">
            <v>MATERIAL</v>
          </cell>
          <cell r="H437" t="str">
            <v>SANITARIOS</v>
          </cell>
          <cell r="J437" t="str">
            <v>210-0110</v>
          </cell>
          <cell r="K437">
            <v>438.89725000000004</v>
          </cell>
          <cell r="L437">
            <v>1</v>
          </cell>
        </row>
        <row r="438">
          <cell r="A438" t="str">
            <v>I1439</v>
          </cell>
          <cell r="B438" t="str">
            <v>CHAPA ACANALADA CIMCALUM C22 T90</v>
          </cell>
          <cell r="C438" t="str">
            <v>ML</v>
          </cell>
          <cell r="D438">
            <v>751.5289256198348</v>
          </cell>
          <cell r="E438">
            <v>43709</v>
          </cell>
          <cell r="F438" t="str">
            <v>CODIMAT</v>
          </cell>
          <cell r="G438" t="str">
            <v>MATERIAL</v>
          </cell>
          <cell r="H438" t="str">
            <v>CORRALON</v>
          </cell>
          <cell r="J438" t="str">
            <v>02272</v>
          </cell>
          <cell r="K438">
            <v>909.35</v>
          </cell>
          <cell r="L438">
            <v>1</v>
          </cell>
        </row>
        <row r="439">
          <cell r="A439" t="str">
            <v>I1440</v>
          </cell>
          <cell r="B439" t="str">
            <v>CHAPA ACANALADA CIMCALUM C25</v>
          </cell>
          <cell r="C439" t="str">
            <v>ML</v>
          </cell>
          <cell r="D439">
            <v>636.4462809917355</v>
          </cell>
          <cell r="E439">
            <v>43709</v>
          </cell>
          <cell r="F439" t="str">
            <v>CODIMAT</v>
          </cell>
          <cell r="G439" t="str">
            <v>MATERIAL</v>
          </cell>
          <cell r="H439" t="str">
            <v>CORRALON</v>
          </cell>
          <cell r="J439" t="str">
            <v>24618</v>
          </cell>
          <cell r="K439">
            <v>1925.25</v>
          </cell>
          <cell r="L439">
            <v>2.5</v>
          </cell>
        </row>
        <row r="440">
          <cell r="A440" t="str">
            <v>I1441</v>
          </cell>
          <cell r="B440" t="str">
            <v>CHAPA ACANALADA CIMCALUM C27 T101</v>
          </cell>
          <cell r="C440" t="str">
            <v>ML</v>
          </cell>
          <cell r="D440">
            <v>546.2876033057852</v>
          </cell>
          <cell r="E440">
            <v>43709</v>
          </cell>
          <cell r="F440" t="str">
            <v>CODIMAT</v>
          </cell>
          <cell r="G440" t="str">
            <v>MATERIAL</v>
          </cell>
          <cell r="H440" t="str">
            <v>CORRALON</v>
          </cell>
          <cell r="J440" t="str">
            <v>24573</v>
          </cell>
          <cell r="K440">
            <v>1652.52</v>
          </cell>
          <cell r="L440">
            <v>2.5</v>
          </cell>
        </row>
        <row r="441">
          <cell r="A441" t="str">
            <v>I1442</v>
          </cell>
          <cell r="B441" t="str">
            <v>ROLAC 50MM (1,20x18,00)</v>
          </cell>
          <cell r="C441" t="str">
            <v>ROLLO</v>
          </cell>
          <cell r="D441">
            <v>4280.165289256199</v>
          </cell>
          <cell r="E441">
            <v>43709</v>
          </cell>
          <cell r="F441" t="str">
            <v>VIVIENDA</v>
          </cell>
          <cell r="G441" t="str">
            <v>MATERIAL</v>
          </cell>
          <cell r="H441" t="str">
            <v>AISLACIONES</v>
          </cell>
          <cell r="J441" t="str">
            <v>600-014</v>
          </cell>
          <cell r="K441">
            <v>5179</v>
          </cell>
          <cell r="L441">
            <v>1</v>
          </cell>
        </row>
        <row r="442">
          <cell r="A442" t="str">
            <v>I1443</v>
          </cell>
          <cell r="B442" t="str">
            <v>ROLAC PLATA CUB. 50MM (1,20x18,00)</v>
          </cell>
          <cell r="C442" t="str">
            <v>ROLLO</v>
          </cell>
          <cell r="D442">
            <v>3455.2066115702482</v>
          </cell>
          <cell r="E442">
            <v>43709</v>
          </cell>
          <cell r="F442" t="str">
            <v>CODIMAT</v>
          </cell>
          <cell r="G442" t="str">
            <v>MATERIAL</v>
          </cell>
          <cell r="H442" t="str">
            <v>AISLACIONES</v>
          </cell>
          <cell r="J442" t="str">
            <v>15121</v>
          </cell>
          <cell r="K442">
            <v>4180.8</v>
          </cell>
          <cell r="L442">
            <v>1</v>
          </cell>
        </row>
        <row r="443">
          <cell r="A443" t="str">
            <v>I1444</v>
          </cell>
          <cell r="B443" t="str">
            <v>MEMBRANA ASFALTICA W400-AL40</v>
          </cell>
          <cell r="C443" t="str">
            <v>ROLLO</v>
          </cell>
          <cell r="D443">
            <v>1876.5537190082646</v>
          </cell>
          <cell r="E443">
            <v>43709</v>
          </cell>
          <cell r="F443" t="str">
            <v>ABELSON</v>
          </cell>
          <cell r="G443" t="str">
            <v>MATERIAL</v>
          </cell>
          <cell r="H443" t="str">
            <v>AISLACIONES</v>
          </cell>
          <cell r="J443" t="str">
            <v>0000401</v>
          </cell>
          <cell r="K443">
            <v>2270.63</v>
          </cell>
          <cell r="L443">
            <v>1</v>
          </cell>
        </row>
        <row r="444">
          <cell r="A444" t="str">
            <v>I1445</v>
          </cell>
          <cell r="B444" t="str">
            <v>Superboard Masilla Acrílica </v>
          </cell>
          <cell r="C444" t="str">
            <v>KG</v>
          </cell>
          <cell r="D444">
            <v>270.74380165289256</v>
          </cell>
          <cell r="E444">
            <v>43709</v>
          </cell>
          <cell r="F444" t="str">
            <v>VIVIENDA</v>
          </cell>
          <cell r="G444" t="str">
            <v>MATERIAL</v>
          </cell>
          <cell r="H444" t="str">
            <v>CORRALON</v>
          </cell>
          <cell r="J444" t="str">
            <v>600-147</v>
          </cell>
          <cell r="K444">
            <v>1638</v>
          </cell>
          <cell r="L444">
            <v>5</v>
          </cell>
        </row>
        <row r="445">
          <cell r="A445" t="str">
            <v>I1446</v>
          </cell>
          <cell r="B445" t="str">
            <v>Placa cementicea Superboard STD Paredes 10mm 1,20x2,40</v>
          </cell>
          <cell r="C445" t="str">
            <v>U</v>
          </cell>
          <cell r="D445">
            <v>1629.0909090909095</v>
          </cell>
          <cell r="E445">
            <v>43709</v>
          </cell>
          <cell r="F445" t="str">
            <v>VIVIENDA</v>
          </cell>
          <cell r="G445" t="str">
            <v>MATERIAL</v>
          </cell>
          <cell r="H445" t="str">
            <v>CORRALON</v>
          </cell>
          <cell r="J445" t="str">
            <v>600-146</v>
          </cell>
          <cell r="K445">
            <v>1971.2000000000003</v>
          </cell>
          <cell r="L445">
            <v>1</v>
          </cell>
        </row>
        <row r="446">
          <cell r="A446" t="str">
            <v>I1447</v>
          </cell>
          <cell r="B446" t="str">
            <v>PLACA ROCA DE YESO VERDE (120X240X1,50) R HUMEDAD</v>
          </cell>
          <cell r="C446" t="str">
            <v>U</v>
          </cell>
          <cell r="D446">
            <v>724.8760330578513</v>
          </cell>
          <cell r="E446">
            <v>43709</v>
          </cell>
          <cell r="F446" t="str">
            <v>VIVIENDA</v>
          </cell>
          <cell r="G446" t="str">
            <v>MATERIAL</v>
          </cell>
          <cell r="H446" t="str">
            <v>CORRALON</v>
          </cell>
          <cell r="J446" t="str">
            <v>600-117</v>
          </cell>
          <cell r="K446">
            <v>877.1</v>
          </cell>
          <cell r="L446">
            <v>1</v>
          </cell>
        </row>
        <row r="447">
          <cell r="A447" t="str">
            <v>I1448</v>
          </cell>
          <cell r="B447" t="str">
            <v>PLACA ROCA DE YESO ROJA (120X240X1,50) IGNIFUGA</v>
          </cell>
          <cell r="C447" t="str">
            <v>U</v>
          </cell>
          <cell r="D447">
            <v>542.1487603305785</v>
          </cell>
          <cell r="E447">
            <v>43709</v>
          </cell>
          <cell r="F447" t="str">
            <v>VIVIENDA</v>
          </cell>
          <cell r="G447" t="str">
            <v>MATERIAL</v>
          </cell>
          <cell r="H447" t="str">
            <v>CORRALON</v>
          </cell>
          <cell r="J447" t="str">
            <v>600-116</v>
          </cell>
          <cell r="K447">
            <v>656</v>
          </cell>
          <cell r="L447">
            <v>1</v>
          </cell>
        </row>
        <row r="448">
          <cell r="A448" t="str">
            <v>I1449</v>
          </cell>
          <cell r="B448" t="str">
            <v>TUBO ESTRUCTURAL 50x100x2</v>
          </cell>
          <cell r="C448" t="str">
            <v>ML</v>
          </cell>
          <cell r="D448">
            <v>460.5275482093664</v>
          </cell>
          <cell r="E448">
            <v>43709</v>
          </cell>
          <cell r="F448" t="str">
            <v>CODIMAT</v>
          </cell>
          <cell r="G448" t="str">
            <v>MATERIAL</v>
          </cell>
          <cell r="H448" t="str">
            <v>ACERO</v>
          </cell>
          <cell r="J448" t="str">
            <v>31043</v>
          </cell>
          <cell r="K448">
            <v>3343.43</v>
          </cell>
          <cell r="L448">
            <v>6</v>
          </cell>
        </row>
        <row r="449">
          <cell r="A449" t="str">
            <v>I1450</v>
          </cell>
          <cell r="B449" t="str">
            <v>PLACA OSB 18MM (1,22x2,44)</v>
          </cell>
          <cell r="C449" t="str">
            <v>M2</v>
          </cell>
          <cell r="D449">
            <v>295.6194571351788</v>
          </cell>
          <cell r="E449">
            <v>43709</v>
          </cell>
          <cell r="F449" t="str">
            <v>VIVIENDA</v>
          </cell>
          <cell r="G449" t="str">
            <v>MATERIAL</v>
          </cell>
          <cell r="H449" t="str">
            <v>MADERAS</v>
          </cell>
          <cell r="J449" t="str">
            <v>600-118</v>
          </cell>
          <cell r="K449">
            <v>1064.8000000000002</v>
          </cell>
          <cell r="L449">
            <v>2.9768</v>
          </cell>
        </row>
        <row r="450">
          <cell r="A450" t="str">
            <v>I1451</v>
          </cell>
          <cell r="B450" t="str">
            <v>GANCHOS P/CUBIERTA METALICA J50 X 100</v>
          </cell>
          <cell r="C450" t="str">
            <v>BOLSA</v>
          </cell>
          <cell r="D450">
            <v>392.55371900826447</v>
          </cell>
          <cell r="E450">
            <v>43709</v>
          </cell>
          <cell r="F450" t="str">
            <v>CODIMAT</v>
          </cell>
          <cell r="G450" t="str">
            <v>MATERIAL</v>
          </cell>
          <cell r="H450" t="str">
            <v>CORRALON</v>
          </cell>
          <cell r="J450" t="str">
            <v>11140</v>
          </cell>
          <cell r="K450">
            <v>474.99</v>
          </cell>
          <cell r="L450">
            <v>1</v>
          </cell>
        </row>
        <row r="451">
          <cell r="A451" t="str">
            <v>I1452</v>
          </cell>
          <cell r="B451" t="str">
            <v>ESPEJO FLOAT 6MM</v>
          </cell>
          <cell r="C451" t="str">
            <v>M2</v>
          </cell>
          <cell r="D451">
            <v>2035.0648574500392</v>
          </cell>
          <cell r="E451">
            <v>43709</v>
          </cell>
          <cell r="F451" t="str">
            <v>VIVIENDA</v>
          </cell>
          <cell r="G451" t="str">
            <v>MATERIAL</v>
          </cell>
          <cell r="H451" t="str">
            <v>MADERAS</v>
          </cell>
          <cell r="J451" t="str">
            <v>600-122</v>
          </cell>
          <cell r="K451">
            <v>2462.4284775145475</v>
          </cell>
          <cell r="L451">
            <v>1</v>
          </cell>
        </row>
        <row r="452">
          <cell r="A452" t="str">
            <v>I1453</v>
          </cell>
          <cell r="B452" t="str">
            <v>PANEL TÉRMICO (SANDWICH) T1000</v>
          </cell>
          <cell r="C452" t="str">
            <v>M2</v>
          </cell>
          <cell r="D452">
            <v>2644.628099173554</v>
          </cell>
          <cell r="E452">
            <v>43709</v>
          </cell>
          <cell r="F452" t="str">
            <v>VIVIENDA</v>
          </cell>
          <cell r="G452" t="str">
            <v>MATERIAL</v>
          </cell>
          <cell r="H452" t="str">
            <v>MADERAS</v>
          </cell>
          <cell r="J452" t="str">
            <v>600-123</v>
          </cell>
          <cell r="K452">
            <v>3200</v>
          </cell>
          <cell r="L452">
            <v>1</v>
          </cell>
        </row>
        <row r="453">
          <cell r="A453" t="str">
            <v>I1454</v>
          </cell>
          <cell r="B453" t="str">
            <v>MEDIO OFICIAL</v>
          </cell>
          <cell r="C453" t="str">
            <v>HS</v>
          </cell>
          <cell r="D453">
            <v>295.16440605454545</v>
          </cell>
          <cell r="E453">
            <v>43709</v>
          </cell>
          <cell r="F453" t="str">
            <v>MO</v>
          </cell>
          <cell r="G453" t="str">
            <v>MANO OBRA</v>
          </cell>
          <cell r="H453" t="str">
            <v>JORNALES</v>
          </cell>
          <cell r="J453" t="str">
            <v>MOF</v>
          </cell>
          <cell r="K453">
            <v>295.16440605454545</v>
          </cell>
        </row>
        <row r="454">
          <cell r="A454" t="str">
            <v>I1455</v>
          </cell>
          <cell r="B454" t="str">
            <v>AWADUCT PPN CAÑO Ø110 4M</v>
          </cell>
          <cell r="C454" t="str">
            <v>ml</v>
          </cell>
          <cell r="D454">
            <v>169.86776859504133</v>
          </cell>
          <cell r="E454">
            <v>43709</v>
          </cell>
          <cell r="F454" t="str">
            <v>ABELSON</v>
          </cell>
          <cell r="G454" t="str">
            <v>MATERIAL</v>
          </cell>
          <cell r="H454" t="str">
            <v>INST. CLOACAL</v>
          </cell>
          <cell r="J454" t="str">
            <v>7910489</v>
          </cell>
          <cell r="K454">
            <v>822.16</v>
          </cell>
          <cell r="L454">
            <v>4</v>
          </cell>
        </row>
        <row r="455">
          <cell r="A455" t="str">
            <v>I1456</v>
          </cell>
          <cell r="B455" t="str">
            <v>TORNILLOS AUTOPERFORANTES  BOLSA X100 12X1</v>
          </cell>
          <cell r="C455" t="str">
            <v>BOLSA</v>
          </cell>
          <cell r="D455">
            <v>300.0247933884297</v>
          </cell>
          <cell r="E455">
            <v>43709</v>
          </cell>
          <cell r="F455" t="str">
            <v>VIVIENDA</v>
          </cell>
          <cell r="G455" t="str">
            <v>MATERIAL</v>
          </cell>
          <cell r="H455" t="str">
            <v>CORRALON</v>
          </cell>
          <cell r="J455" t="str">
            <v>600-028</v>
          </cell>
          <cell r="K455">
            <v>363.03</v>
          </cell>
          <cell r="L455">
            <v>1</v>
          </cell>
        </row>
        <row r="456">
          <cell r="A456" t="str">
            <v>I1457</v>
          </cell>
          <cell r="B456" t="str">
            <v>AWADUCT PPN CAÑO Ø63 4M</v>
          </cell>
          <cell r="C456" t="str">
            <v>ml</v>
          </cell>
          <cell r="D456">
            <v>91.88429752066116</v>
          </cell>
          <cell r="E456">
            <v>43709</v>
          </cell>
          <cell r="F456" t="str">
            <v>ABELSON</v>
          </cell>
          <cell r="G456" t="str">
            <v>MATERIAL</v>
          </cell>
          <cell r="H456" t="str">
            <v>INST. CLOACAL</v>
          </cell>
          <cell r="J456" t="str">
            <v>7910480</v>
          </cell>
          <cell r="K456">
            <v>444.72</v>
          </cell>
          <cell r="L456">
            <v>4</v>
          </cell>
        </row>
        <row r="457">
          <cell r="A457" t="str">
            <v>I1458</v>
          </cell>
          <cell r="B457" t="str">
            <v>AWADUCT PPN CAÑO Ø50 4M</v>
          </cell>
          <cell r="C457" t="str">
            <v>ml</v>
          </cell>
          <cell r="D457">
            <v>74.18801652892562</v>
          </cell>
          <cell r="E457">
            <v>43709</v>
          </cell>
          <cell r="F457" t="str">
            <v>ABELSON</v>
          </cell>
          <cell r="G457" t="str">
            <v>MATERIAL</v>
          </cell>
          <cell r="H457" t="str">
            <v>INST. CLOACAL</v>
          </cell>
          <cell r="J457" t="str">
            <v>7910471</v>
          </cell>
          <cell r="K457">
            <v>359.07</v>
          </cell>
          <cell r="L457">
            <v>4</v>
          </cell>
        </row>
        <row r="458">
          <cell r="A458" t="str">
            <v>I1459</v>
          </cell>
          <cell r="B458" t="str">
            <v>AWADUCT PPN CAÑO Ø40 4M</v>
          </cell>
          <cell r="C458" t="str">
            <v>ml</v>
          </cell>
          <cell r="D458">
            <v>58.50826446280992</v>
          </cell>
          <cell r="E458">
            <v>43709</v>
          </cell>
          <cell r="F458" t="str">
            <v>ABELSON</v>
          </cell>
          <cell r="G458" t="str">
            <v>MATERIAL</v>
          </cell>
          <cell r="H458" t="str">
            <v>INST. CLOACAL</v>
          </cell>
          <cell r="J458" t="str">
            <v>7910462</v>
          </cell>
          <cell r="K458">
            <v>283.18</v>
          </cell>
          <cell r="L458">
            <v>4</v>
          </cell>
        </row>
        <row r="459">
          <cell r="A459" t="str">
            <v>I1460</v>
          </cell>
          <cell r="B459" t="str">
            <v>AWADUCT PPN CAÑO Ø160 4M</v>
          </cell>
          <cell r="C459" t="str">
            <v>ml</v>
          </cell>
          <cell r="D459">
            <v>362.6115702479339</v>
          </cell>
          <cell r="E459">
            <v>43709</v>
          </cell>
          <cell r="F459" t="str">
            <v>ABELSON</v>
          </cell>
          <cell r="G459" t="str">
            <v>MATERIAL</v>
          </cell>
          <cell r="H459" t="str">
            <v>INST. CLOACAL</v>
          </cell>
          <cell r="J459" t="str">
            <v>7910492</v>
          </cell>
          <cell r="K459">
            <v>1755.04</v>
          </cell>
          <cell r="L459">
            <v>4</v>
          </cell>
        </row>
        <row r="460">
          <cell r="A460" t="str">
            <v>I1461</v>
          </cell>
          <cell r="B460" t="str">
            <v>BANDA SELLADORA</v>
          </cell>
          <cell r="C460" t="str">
            <v>ML</v>
          </cell>
          <cell r="D460">
            <v>57.85123966942149</v>
          </cell>
          <cell r="E460">
            <v>43709</v>
          </cell>
          <cell r="F460" t="str">
            <v>VIVIENDA</v>
          </cell>
          <cell r="G460" t="str">
            <v>MATERIAL</v>
          </cell>
          <cell r="H460" t="str">
            <v>CORRALON</v>
          </cell>
          <cell r="J460" t="str">
            <v>600-033</v>
          </cell>
          <cell r="K460">
            <v>70</v>
          </cell>
          <cell r="L460">
            <v>1</v>
          </cell>
        </row>
        <row r="461">
          <cell r="A461" t="str">
            <v>I1462</v>
          </cell>
          <cell r="B461" t="str">
            <v>PLANCHUELA  (1"x 1/8")</v>
          </cell>
          <cell r="C461" t="str">
            <v>ML</v>
          </cell>
          <cell r="D461">
            <v>56.99173553719009</v>
          </cell>
          <cell r="E461">
            <v>43709</v>
          </cell>
          <cell r="F461" t="str">
            <v>CODIMAT</v>
          </cell>
          <cell r="G461" t="str">
            <v>MATERIAL</v>
          </cell>
          <cell r="H461" t="str">
            <v>CORRALON</v>
          </cell>
          <cell r="J461" t="str">
            <v>01985</v>
          </cell>
          <cell r="K461">
            <v>413.76</v>
          </cell>
          <cell r="L461">
            <v>6</v>
          </cell>
        </row>
        <row r="462">
          <cell r="A462" t="str">
            <v>I1463</v>
          </cell>
          <cell r="B462" t="str">
            <v>PLANCHUELA  (2"x 1/8")</v>
          </cell>
          <cell r="C462" t="str">
            <v>ML</v>
          </cell>
          <cell r="D462">
            <v>124.65013774104683</v>
          </cell>
          <cell r="E462">
            <v>43709</v>
          </cell>
          <cell r="F462" t="str">
            <v>CODIMAT</v>
          </cell>
          <cell r="G462" t="str">
            <v>MATERIAL</v>
          </cell>
          <cell r="H462" t="str">
            <v>CORRALON</v>
          </cell>
          <cell r="J462" t="str">
            <v>01991</v>
          </cell>
          <cell r="K462">
            <v>904.96</v>
          </cell>
          <cell r="L462">
            <v>6</v>
          </cell>
        </row>
        <row r="463">
          <cell r="A463" t="str">
            <v>I1464</v>
          </cell>
          <cell r="B463" t="str">
            <v>PERFILES C 120x50x2 (L=12m)</v>
          </cell>
          <cell r="C463" t="str">
            <v>PERFIL</v>
          </cell>
          <cell r="D463">
            <v>3813.338842975207</v>
          </cell>
          <cell r="E463">
            <v>43709</v>
          </cell>
          <cell r="F463" t="str">
            <v>CODIMAT</v>
          </cell>
          <cell r="G463" t="str">
            <v>MATERIAL</v>
          </cell>
          <cell r="H463" t="str">
            <v>CORRALON</v>
          </cell>
          <cell r="J463" t="str">
            <v>30981</v>
          </cell>
          <cell r="K463">
            <v>4614.14</v>
          </cell>
          <cell r="L463">
            <v>1</v>
          </cell>
        </row>
        <row r="464">
          <cell r="A464" t="str">
            <v>I1465</v>
          </cell>
          <cell r="B464" t="str">
            <v>TUBO ESTRUCTURAL 40X50X1,6 (L=6M)</v>
          </cell>
          <cell r="C464" t="str">
            <v>PERFIL</v>
          </cell>
          <cell r="D464">
            <v>1409.9669421487604</v>
          </cell>
          <cell r="E464">
            <v>43709</v>
          </cell>
          <cell r="F464" t="str">
            <v>CODIMAT</v>
          </cell>
          <cell r="G464" t="str">
            <v>MATERIAL</v>
          </cell>
          <cell r="H464" t="str">
            <v>CORRALON</v>
          </cell>
          <cell r="J464" t="str">
            <v>31038</v>
          </cell>
          <cell r="K464">
            <v>1706.06</v>
          </cell>
          <cell r="L464">
            <v>1</v>
          </cell>
        </row>
        <row r="465">
          <cell r="A465" t="str">
            <v>I1466</v>
          </cell>
          <cell r="B465" t="str">
            <v>TUBO ESTRUCTURAL 40X50X2 (L=6M)</v>
          </cell>
          <cell r="C465" t="str">
            <v>PERFIL</v>
          </cell>
          <cell r="D465">
            <v>1566.0661157024795</v>
          </cell>
          <cell r="E465">
            <v>43709</v>
          </cell>
          <cell r="F465" t="str">
            <v>VIVIENDA</v>
          </cell>
          <cell r="G465" t="str">
            <v>MATERIAL</v>
          </cell>
          <cell r="H465" t="str">
            <v>CORRALON</v>
          </cell>
          <cell r="J465" t="str">
            <v>600-034</v>
          </cell>
          <cell r="K465">
            <v>1894.94</v>
          </cell>
          <cell r="L465">
            <v>1</v>
          </cell>
        </row>
        <row r="466">
          <cell r="A466" t="str">
            <v>I1467</v>
          </cell>
          <cell r="B466" t="str">
            <v>SIKASIL C X300GMS (14ML X CARTUCHO)</v>
          </cell>
          <cell r="C466" t="str">
            <v>CARTUCHO</v>
          </cell>
          <cell r="D466">
            <v>306.0495867768595</v>
          </cell>
          <cell r="E466">
            <v>43709</v>
          </cell>
          <cell r="F466" t="str">
            <v>ABELSON</v>
          </cell>
          <cell r="G466" t="str">
            <v>MATERIAL</v>
          </cell>
          <cell r="H466" t="str">
            <v>CORRALON</v>
          </cell>
          <cell r="J466" t="str">
            <v>9791764</v>
          </cell>
          <cell r="K466">
            <v>370.32</v>
          </cell>
          <cell r="L466">
            <v>1</v>
          </cell>
        </row>
        <row r="467">
          <cell r="A467" t="str">
            <v>I1468</v>
          </cell>
          <cell r="B467" t="str">
            <v>AWADUCT PPN CODO a 90 Ø110</v>
          </cell>
          <cell r="C467" t="str">
            <v>U</v>
          </cell>
          <cell r="D467">
            <v>113.58677685950413</v>
          </cell>
          <cell r="E467">
            <v>43709</v>
          </cell>
          <cell r="F467" t="str">
            <v>ABELSON</v>
          </cell>
          <cell r="G467" t="str">
            <v>MATERIAL</v>
          </cell>
          <cell r="H467" t="str">
            <v>INST. CLOACAL</v>
          </cell>
          <cell r="J467" t="str">
            <v>7910520</v>
          </cell>
          <cell r="K467">
            <v>137.44</v>
          </cell>
          <cell r="L467">
            <v>1</v>
          </cell>
        </row>
        <row r="468">
          <cell r="A468" t="str">
            <v>I1469</v>
          </cell>
          <cell r="B468" t="str">
            <v>EMULSION ASFALTICA  (18 LTS) Rend = 2 lts/m2</v>
          </cell>
          <cell r="C468" t="str">
            <v>CAJA</v>
          </cell>
          <cell r="D468">
            <v>866.9421487603306</v>
          </cell>
          <cell r="E468">
            <v>43709</v>
          </cell>
          <cell r="F468" t="str">
            <v>VIVIENDA</v>
          </cell>
          <cell r="G468" t="str">
            <v>MATERIAL</v>
          </cell>
          <cell r="H468" t="str">
            <v>CORRALON</v>
          </cell>
          <cell r="J468" t="str">
            <v>120-0350</v>
          </cell>
          <cell r="K468">
            <v>1049</v>
          </cell>
          <cell r="L468">
            <v>1</v>
          </cell>
        </row>
        <row r="469">
          <cell r="A469" t="str">
            <v>I1470</v>
          </cell>
          <cell r="B469" t="str">
            <v>AWADUCT PPN CODO a 90 Ø63</v>
          </cell>
          <cell r="C469" t="str">
            <v>U</v>
          </cell>
          <cell r="D469">
            <v>51.31404958677686</v>
          </cell>
          <cell r="E469">
            <v>43709</v>
          </cell>
          <cell r="F469" t="str">
            <v>ABELSON</v>
          </cell>
          <cell r="G469" t="str">
            <v>MATERIAL</v>
          </cell>
          <cell r="H469" t="str">
            <v>INST. CLOACAL</v>
          </cell>
          <cell r="J469" t="str">
            <v>7910516</v>
          </cell>
          <cell r="K469">
            <v>62.09</v>
          </cell>
          <cell r="L469">
            <v>1</v>
          </cell>
        </row>
        <row r="470">
          <cell r="A470" t="str">
            <v>I1471</v>
          </cell>
          <cell r="B470" t="str">
            <v>FONDO DE JUNTA PREFORMADO SIKA ROD 3/8"</v>
          </cell>
          <cell r="C470" t="str">
            <v>ML</v>
          </cell>
          <cell r="D470">
            <v>15.69</v>
          </cell>
          <cell r="E470">
            <v>43709</v>
          </cell>
          <cell r="F470" t="str">
            <v>VIVIENDA</v>
          </cell>
          <cell r="G470" t="str">
            <v>MATERIAL</v>
          </cell>
          <cell r="H470" t="str">
            <v>CORRALON</v>
          </cell>
          <cell r="J470" t="str">
            <v>150-0600</v>
          </cell>
          <cell r="K470">
            <v>18.9849</v>
          </cell>
          <cell r="L470">
            <v>1</v>
          </cell>
        </row>
        <row r="471">
          <cell r="A471" t="str">
            <v>I1472</v>
          </cell>
          <cell r="B471" t="str">
            <v>FONDO DE JUNTA PREFORMADO SIKA ROD 5/8"</v>
          </cell>
          <cell r="C471" t="str">
            <v>ML</v>
          </cell>
          <cell r="D471">
            <v>25.36</v>
          </cell>
          <cell r="E471">
            <v>43709</v>
          </cell>
          <cell r="F471" t="str">
            <v>VIVIENDA</v>
          </cell>
          <cell r="G471" t="str">
            <v>MATERIAL</v>
          </cell>
          <cell r="H471" t="str">
            <v>CORRALON</v>
          </cell>
          <cell r="J471" t="str">
            <v>150-0602</v>
          </cell>
          <cell r="K471">
            <v>30.685599999999997</v>
          </cell>
          <cell r="L471">
            <v>1</v>
          </cell>
        </row>
        <row r="472">
          <cell r="A472" t="str">
            <v>I1473</v>
          </cell>
          <cell r="B472" t="str">
            <v>FONDO DE JUNTA PREFORMADO SIKA ROD 1"</v>
          </cell>
          <cell r="C472" t="str">
            <v>ML</v>
          </cell>
          <cell r="D472">
            <v>30.50540295119182</v>
          </cell>
          <cell r="E472">
            <v>43709</v>
          </cell>
          <cell r="F472" t="str">
            <v>VIVIENDA</v>
          </cell>
          <cell r="G472" t="str">
            <v>MATERIAL</v>
          </cell>
          <cell r="H472" t="str">
            <v>CORRALON</v>
          </cell>
          <cell r="J472" t="str">
            <v>150-0604</v>
          </cell>
          <cell r="K472">
            <v>36.9115375709421</v>
          </cell>
          <cell r="L472">
            <v>1</v>
          </cell>
        </row>
        <row r="473">
          <cell r="A473" t="str">
            <v>I1474</v>
          </cell>
          <cell r="B473" t="str">
            <v>FONDO DE JUNTA PREFORMADO SIKA ROD 8MM</v>
          </cell>
          <cell r="C473" t="str">
            <v>ML</v>
          </cell>
          <cell r="D473">
            <v>40.50835414301928</v>
          </cell>
          <cell r="E473">
            <v>43709</v>
          </cell>
          <cell r="F473" t="str">
            <v>VIVIENDA</v>
          </cell>
          <cell r="G473" t="str">
            <v>MATERIAL</v>
          </cell>
          <cell r="H473" t="str">
            <v>CORRALON</v>
          </cell>
          <cell r="J473" t="str">
            <v>150-0606</v>
          </cell>
          <cell r="K473">
            <v>49.01510851305333</v>
          </cell>
          <cell r="L473">
            <v>1</v>
          </cell>
        </row>
        <row r="474">
          <cell r="A474" t="str">
            <v>I1475</v>
          </cell>
          <cell r="B474" t="str">
            <v>CAUCHO CLORADO x 4 Lts</v>
          </cell>
          <cell r="C474" t="str">
            <v>LATA</v>
          </cell>
          <cell r="D474">
            <v>4496.842975206612</v>
          </cell>
          <cell r="E474">
            <v>43709</v>
          </cell>
          <cell r="F474" t="str">
            <v>VIVIENDA</v>
          </cell>
          <cell r="G474" t="str">
            <v>MATERIAL</v>
          </cell>
          <cell r="H474" t="str">
            <v>CORRALON</v>
          </cell>
          <cell r="J474" t="str">
            <v>194-1190</v>
          </cell>
          <cell r="K474">
            <v>5441.18</v>
          </cell>
          <cell r="L474">
            <v>1</v>
          </cell>
        </row>
        <row r="475">
          <cell r="A475" t="str">
            <v>I1476</v>
          </cell>
          <cell r="B475" t="str">
            <v>SIKAGUARD 700 HIDROREPELENTE x 4 Lts</v>
          </cell>
          <cell r="C475" t="str">
            <v>LATA</v>
          </cell>
          <cell r="D475">
            <v>1490.9421487603306</v>
          </cell>
          <cell r="E475">
            <v>43709</v>
          </cell>
          <cell r="F475" t="str">
            <v>CODIMAT</v>
          </cell>
          <cell r="G475" t="str">
            <v>MATERIAL</v>
          </cell>
          <cell r="H475" t="str">
            <v>CORRALON</v>
          </cell>
          <cell r="J475" t="str">
            <v>26960</v>
          </cell>
          <cell r="K475">
            <v>1804.04</v>
          </cell>
          <cell r="L475">
            <v>1</v>
          </cell>
        </row>
        <row r="476">
          <cell r="A476" t="str">
            <v>I1477</v>
          </cell>
          <cell r="B476" t="str">
            <v>SELLADOR POL. HEY DI UVEKOL x 380 gs (Rend 12,5m x0,5x0,5)</v>
          </cell>
          <cell r="C476" t="str">
            <v>U</v>
          </cell>
          <cell r="D476">
            <v>680.02</v>
          </cell>
          <cell r="E476">
            <v>43709</v>
          </cell>
          <cell r="F476" t="str">
            <v>VIVIENDA</v>
          </cell>
          <cell r="G476" t="str">
            <v>MATERIAL</v>
          </cell>
          <cell r="H476" t="str">
            <v>CORRALON</v>
          </cell>
          <cell r="J476" t="str">
            <v>150-0520</v>
          </cell>
          <cell r="K476">
            <v>822.8241999999999</v>
          </cell>
          <cell r="L476">
            <v>1</v>
          </cell>
        </row>
        <row r="477">
          <cell r="A477" t="str">
            <v>I1478</v>
          </cell>
          <cell r="B477" t="str">
            <v>PINTURA ASFALTICA</v>
          </cell>
          <cell r="C477" t="str">
            <v>LTS</v>
          </cell>
          <cell r="D477">
            <v>161.15702479338842</v>
          </cell>
          <cell r="E477">
            <v>43709</v>
          </cell>
          <cell r="F477" t="str">
            <v>VIVIENDA</v>
          </cell>
          <cell r="G477" t="str">
            <v>MATERIAL</v>
          </cell>
          <cell r="H477" t="str">
            <v>CORRALON</v>
          </cell>
          <cell r="J477" t="str">
            <v>600-130</v>
          </cell>
          <cell r="K477">
            <v>3900</v>
          </cell>
          <cell r="L477">
            <v>20</v>
          </cell>
        </row>
        <row r="478">
          <cell r="A478" t="str">
            <v>I1479</v>
          </cell>
          <cell r="B478" t="str">
            <v>IMPERMEABILIZANTE ACRILICO C/FIBRA</v>
          </cell>
          <cell r="C478" t="str">
            <v>KG</v>
          </cell>
          <cell r="D478">
            <v>275.12396694214874</v>
          </cell>
          <cell r="E478">
            <v>43709</v>
          </cell>
          <cell r="F478" t="str">
            <v>VIVIENDA</v>
          </cell>
          <cell r="G478" t="str">
            <v>MATERIAL</v>
          </cell>
          <cell r="H478" t="str">
            <v>CORRALON</v>
          </cell>
          <cell r="J478" t="str">
            <v>600-129</v>
          </cell>
          <cell r="K478">
            <v>6658</v>
          </cell>
          <cell r="L478">
            <v>20</v>
          </cell>
        </row>
        <row r="479">
          <cell r="A479" t="str">
            <v>I1480</v>
          </cell>
          <cell r="B479" t="str">
            <v>BABETA METALICA PARA CONDUCTO</v>
          </cell>
          <cell r="C479" t="str">
            <v>ML</v>
          </cell>
          <cell r="D479">
            <v>29560380.50808582</v>
          </cell>
          <cell r="E479">
            <v>43709</v>
          </cell>
          <cell r="F479" t="str">
            <v>VIVIENDA</v>
          </cell>
          <cell r="G479" t="str">
            <v>MATERIAL</v>
          </cell>
          <cell r="H479" t="str">
            <v>CORRALON</v>
          </cell>
          <cell r="J479" t="str">
            <v>600-035</v>
          </cell>
          <cell r="K479">
            <v>35768060.41478384</v>
          </cell>
          <cell r="L479">
            <v>1</v>
          </cell>
        </row>
        <row r="480">
          <cell r="A480" t="str">
            <v>I1481</v>
          </cell>
          <cell r="B480" t="str">
            <v>BABETA METALICA PARA CARGA</v>
          </cell>
          <cell r="C480" t="str">
            <v>ML</v>
          </cell>
          <cell r="D480">
            <v>29560380.50808582</v>
          </cell>
          <cell r="E480">
            <v>43709</v>
          </cell>
          <cell r="F480" t="str">
            <v>VIVIENDA</v>
          </cell>
          <cell r="G480" t="str">
            <v>MATERIAL</v>
          </cell>
          <cell r="H480" t="str">
            <v>CORRALON</v>
          </cell>
          <cell r="J480" t="str">
            <v>600-036</v>
          </cell>
          <cell r="K480">
            <v>35768060.41478384</v>
          </cell>
          <cell r="L480">
            <v>1</v>
          </cell>
        </row>
        <row r="481">
          <cell r="A481" t="str">
            <v>I1482</v>
          </cell>
          <cell r="B481" t="str">
            <v>CUPERTINA METALICA</v>
          </cell>
          <cell r="C481" t="str">
            <v>ML</v>
          </cell>
          <cell r="D481">
            <v>29560380.50808582</v>
          </cell>
          <cell r="E481">
            <v>43709</v>
          </cell>
          <cell r="F481" t="str">
            <v>VIVIENDA</v>
          </cell>
          <cell r="G481" t="str">
            <v>MATERIAL</v>
          </cell>
          <cell r="H481" t="str">
            <v>CORRALON</v>
          </cell>
          <cell r="J481" t="str">
            <v>600-037</v>
          </cell>
          <cell r="K481">
            <v>35768060.41478384</v>
          </cell>
          <cell r="L481">
            <v>1</v>
          </cell>
        </row>
        <row r="482">
          <cell r="A482" t="str">
            <v>I1483</v>
          </cell>
          <cell r="B482" t="str">
            <v>MEMBRANA ASFALTICA GEOTEXTIL 170G, ALMA DE POLIETILENO</v>
          </cell>
          <cell r="C482" t="str">
            <v>ROLLO</v>
          </cell>
          <cell r="D482">
            <v>3258.198347107438</v>
          </cell>
          <cell r="E482">
            <v>43709</v>
          </cell>
          <cell r="F482" t="str">
            <v>CODIMAT</v>
          </cell>
          <cell r="G482" t="str">
            <v>MATERIAL</v>
          </cell>
          <cell r="H482" t="str">
            <v>AISLACIONES</v>
          </cell>
          <cell r="J482" t="str">
            <v>18717</v>
          </cell>
          <cell r="K482">
            <v>3942.42</v>
          </cell>
          <cell r="L482">
            <v>1</v>
          </cell>
        </row>
        <row r="483">
          <cell r="A483" t="str">
            <v>I1484</v>
          </cell>
          <cell r="B483" t="str">
            <v>AMERICANAS - TABLILLAS DE ALUMINIO 16MM</v>
          </cell>
          <cell r="C483" t="str">
            <v>M2</v>
          </cell>
          <cell r="D483">
            <v>2399.744</v>
          </cell>
          <cell r="E483">
            <v>43709</v>
          </cell>
          <cell r="F483" t="str">
            <v>VIVIENDA</v>
          </cell>
          <cell r="G483" t="str">
            <v>MATERIAL</v>
          </cell>
          <cell r="H483" t="str">
            <v>CORRALON</v>
          </cell>
          <cell r="J483" t="str">
            <v>095-0010</v>
          </cell>
          <cell r="K483">
            <v>2903.69024</v>
          </cell>
          <cell r="L483">
            <v>1</v>
          </cell>
        </row>
        <row r="484">
          <cell r="A484" t="str">
            <v>I1485</v>
          </cell>
          <cell r="B484" t="str">
            <v>AMERICANAS - TABLILLAS DE ALUMINIO 25MM</v>
          </cell>
          <cell r="C484" t="str">
            <v>M2</v>
          </cell>
          <cell r="D484">
            <v>2909.090909090909</v>
          </cell>
          <cell r="E484">
            <v>43709</v>
          </cell>
          <cell r="F484" t="str">
            <v>VIVIENDA</v>
          </cell>
          <cell r="G484" t="str">
            <v>MATERIAL</v>
          </cell>
          <cell r="H484" t="str">
            <v>CORRALON</v>
          </cell>
          <cell r="J484" t="str">
            <v>095-0080</v>
          </cell>
          <cell r="K484">
            <v>3520</v>
          </cell>
          <cell r="L484">
            <v>1</v>
          </cell>
        </row>
        <row r="485">
          <cell r="A485" t="str">
            <v>I1486</v>
          </cell>
          <cell r="B485" t="str">
            <v>AMERICANAS - TABLILLAS DE MADERA 50MM (RAULI)</v>
          </cell>
          <cell r="C485" t="str">
            <v>M2</v>
          </cell>
          <cell r="D485">
            <v>9792.98</v>
          </cell>
          <cell r="E485">
            <v>43709</v>
          </cell>
          <cell r="F485" t="str">
            <v>VIVIENDA</v>
          </cell>
          <cell r="G485" t="str">
            <v>MATERIAL</v>
          </cell>
          <cell r="H485" t="str">
            <v>CORRALON</v>
          </cell>
          <cell r="J485" t="str">
            <v>095-0030</v>
          </cell>
          <cell r="K485">
            <v>11849.505799999999</v>
          </cell>
          <cell r="L485">
            <v>1</v>
          </cell>
        </row>
        <row r="486">
          <cell r="A486" t="str">
            <v>I1487</v>
          </cell>
          <cell r="B486" t="str">
            <v>ENROLLAR - COMUNES DE MADERA (RAULI)</v>
          </cell>
          <cell r="C486" t="str">
            <v>M2</v>
          </cell>
          <cell r="D486">
            <v>8852.89</v>
          </cell>
          <cell r="E486">
            <v>43709</v>
          </cell>
          <cell r="F486" t="str">
            <v>VIVIENDA</v>
          </cell>
          <cell r="G486" t="str">
            <v>MATERIAL</v>
          </cell>
          <cell r="H486" t="str">
            <v>CORRALON</v>
          </cell>
          <cell r="J486" t="str">
            <v>095-0100</v>
          </cell>
          <cell r="K486">
            <v>10711.996899999998</v>
          </cell>
          <cell r="L486">
            <v>1</v>
          </cell>
        </row>
        <row r="487">
          <cell r="A487" t="str">
            <v>I1488</v>
          </cell>
          <cell r="B487" t="str">
            <v>ENROLLAR - PLASTICO REFORZADO</v>
          </cell>
          <cell r="C487" t="str">
            <v>M2</v>
          </cell>
          <cell r="D487">
            <v>782</v>
          </cell>
          <cell r="E487">
            <v>43709</v>
          </cell>
          <cell r="F487" t="str">
            <v>VIVIENDA</v>
          </cell>
          <cell r="G487" t="str">
            <v>MATERIAL</v>
          </cell>
          <cell r="H487" t="str">
            <v>CORRALON</v>
          </cell>
          <cell r="J487" t="str">
            <v>095-0140</v>
          </cell>
          <cell r="K487">
            <v>946.22</v>
          </cell>
          <cell r="L487">
            <v>1</v>
          </cell>
        </row>
        <row r="488">
          <cell r="A488" t="str">
            <v>I1489</v>
          </cell>
          <cell r="B488" t="str">
            <v>ENROLLAR - ALUMINIO 44MM</v>
          </cell>
          <cell r="C488" t="str">
            <v>M2</v>
          </cell>
          <cell r="D488">
            <v>990.909090909091</v>
          </cell>
          <cell r="E488">
            <v>43709</v>
          </cell>
          <cell r="F488" t="str">
            <v>VIVIENDA</v>
          </cell>
          <cell r="G488" t="str">
            <v>MATERIAL</v>
          </cell>
          <cell r="H488" t="str">
            <v>CORRALON</v>
          </cell>
          <cell r="J488" t="str">
            <v>095-0320</v>
          </cell>
          <cell r="K488">
            <v>1199</v>
          </cell>
          <cell r="L488">
            <v>1</v>
          </cell>
        </row>
        <row r="489">
          <cell r="A489" t="str">
            <v>I1490</v>
          </cell>
          <cell r="B489" t="str">
            <v>SOMBRERETE 3 2 AROS CHAPA GALVANIZADA</v>
          </cell>
          <cell r="C489" t="str">
            <v>U</v>
          </cell>
          <cell r="D489">
            <v>125.19008264462809</v>
          </cell>
          <cell r="E489">
            <v>43709</v>
          </cell>
          <cell r="F489" t="str">
            <v>ABELSON</v>
          </cell>
          <cell r="G489" t="str">
            <v>MATERIAL</v>
          </cell>
          <cell r="H489" t="str">
            <v>CORRALON</v>
          </cell>
          <cell r="J489" t="str">
            <v>2842743</v>
          </cell>
          <cell r="K489">
            <v>151.48</v>
          </cell>
          <cell r="L489">
            <v>1</v>
          </cell>
        </row>
        <row r="490">
          <cell r="A490" t="str">
            <v>I1491</v>
          </cell>
          <cell r="B490" t="str">
            <v>SOMBRERETE 4 2 AROS CHAPA GALVANIZADA</v>
          </cell>
          <cell r="C490" t="str">
            <v>U</v>
          </cell>
          <cell r="D490">
            <v>130.4132231404959</v>
          </cell>
          <cell r="E490">
            <v>43709</v>
          </cell>
          <cell r="F490" t="str">
            <v>ABELSON</v>
          </cell>
          <cell r="G490" t="str">
            <v>MATERIAL</v>
          </cell>
          <cell r="H490" t="str">
            <v>CORRALON</v>
          </cell>
          <cell r="J490" t="str">
            <v>2842744</v>
          </cell>
          <cell r="K490">
            <v>157.8</v>
          </cell>
          <cell r="L490">
            <v>1</v>
          </cell>
        </row>
        <row r="491">
          <cell r="A491" t="str">
            <v>I1492</v>
          </cell>
          <cell r="B491" t="str">
            <v>SOMBRERETE 5 2 AROS CHAPA GALVANIZADA</v>
          </cell>
          <cell r="C491" t="str">
            <v>U</v>
          </cell>
          <cell r="D491">
            <v>170.40495867768595</v>
          </cell>
          <cell r="E491">
            <v>43709</v>
          </cell>
          <cell r="F491" t="str">
            <v>ABELSON</v>
          </cell>
          <cell r="G491" t="str">
            <v>MATERIAL</v>
          </cell>
          <cell r="H491" t="str">
            <v>CORRALON</v>
          </cell>
          <cell r="J491" t="str">
            <v>2842745</v>
          </cell>
          <cell r="K491">
            <v>206.19</v>
          </cell>
          <cell r="L491">
            <v>1</v>
          </cell>
        </row>
        <row r="492">
          <cell r="A492" t="str">
            <v>I1493</v>
          </cell>
          <cell r="B492" t="str">
            <v>SOMBRERETE 6 2 AROS CHAPA GALVANIZADA</v>
          </cell>
          <cell r="C492" t="str">
            <v>U</v>
          </cell>
          <cell r="D492">
            <v>193.7603305785124</v>
          </cell>
          <cell r="E492">
            <v>43709</v>
          </cell>
          <cell r="F492" t="str">
            <v>ABELSON</v>
          </cell>
          <cell r="G492" t="str">
            <v>MATERIAL</v>
          </cell>
          <cell r="H492" t="str">
            <v>CORRALON</v>
          </cell>
          <cell r="J492" t="str">
            <v>2842746</v>
          </cell>
          <cell r="K492">
            <v>234.45</v>
          </cell>
          <cell r="L492">
            <v>1</v>
          </cell>
        </row>
        <row r="493">
          <cell r="A493" t="str">
            <v>I1494</v>
          </cell>
          <cell r="B493" t="str">
            <v>SOMBRERETE 7 2 AROS CHAPA GALVANIZADA</v>
          </cell>
          <cell r="C493" t="str">
            <v>U</v>
          </cell>
          <cell r="D493">
            <v>625.9586776859504</v>
          </cell>
          <cell r="E493">
            <v>43709</v>
          </cell>
          <cell r="F493" t="str">
            <v>ABELSON</v>
          </cell>
          <cell r="G493" t="str">
            <v>MATERIAL</v>
          </cell>
          <cell r="H493" t="str">
            <v>CORRALON</v>
          </cell>
          <cell r="J493" t="str">
            <v>2842747</v>
          </cell>
          <cell r="K493">
            <v>757.41</v>
          </cell>
          <cell r="L493">
            <v>1</v>
          </cell>
        </row>
        <row r="494">
          <cell r="A494" t="str">
            <v>I1495</v>
          </cell>
          <cell r="B494" t="str">
            <v>SOMBRERETE 8 2 AROS CHAPA GALVANIZADA</v>
          </cell>
          <cell r="C494" t="str">
            <v>U</v>
          </cell>
          <cell r="D494">
            <v>629.4545454545455</v>
          </cell>
          <cell r="E494">
            <v>43709</v>
          </cell>
          <cell r="F494" t="str">
            <v>ABELSON</v>
          </cell>
          <cell r="G494" t="str">
            <v>MATERIAL</v>
          </cell>
          <cell r="H494" t="str">
            <v>CORRALON</v>
          </cell>
          <cell r="J494" t="str">
            <v>2842748</v>
          </cell>
          <cell r="K494">
            <v>761.64</v>
          </cell>
          <cell r="L494">
            <v>1</v>
          </cell>
        </row>
        <row r="495">
          <cell r="A495" t="str">
            <v>I1496</v>
          </cell>
          <cell r="B495" t="str">
            <v>SOMBRERETE 10 CHAPA GALVANIZADA</v>
          </cell>
          <cell r="C495" t="str">
            <v>U</v>
          </cell>
          <cell r="D495">
            <v>104365573.35799396</v>
          </cell>
          <cell r="E495">
            <v>43709</v>
          </cell>
          <cell r="F495" t="str">
            <v>VIVIENDA</v>
          </cell>
          <cell r="G495" t="str">
            <v>MATERIAL</v>
          </cell>
          <cell r="H495" t="str">
            <v>CORRALON</v>
          </cell>
          <cell r="J495" t="str">
            <v>600-038</v>
          </cell>
          <cell r="K495">
            <v>126282343.76317269</v>
          </cell>
          <cell r="L495">
            <v>1</v>
          </cell>
        </row>
        <row r="496">
          <cell r="A496" t="str">
            <v>I1497</v>
          </cell>
          <cell r="B496" t="str">
            <v>SOMBRERETE 12 CHAPA GALVANIZADA</v>
          </cell>
          <cell r="C496" t="str">
            <v>U</v>
          </cell>
          <cell r="D496">
            <v>119806524.73094493</v>
          </cell>
          <cell r="E496">
            <v>43709</v>
          </cell>
          <cell r="F496" t="str">
            <v>VIVIENDA</v>
          </cell>
          <cell r="G496" t="str">
            <v>MATERIAL</v>
          </cell>
          <cell r="H496" t="str">
            <v>CORRALON</v>
          </cell>
          <cell r="J496" t="str">
            <v>600-039</v>
          </cell>
          <cell r="K496">
            <v>144965894.92444336</v>
          </cell>
          <cell r="L496">
            <v>1</v>
          </cell>
        </row>
        <row r="497">
          <cell r="A497" t="str">
            <v>I1498</v>
          </cell>
          <cell r="B497" t="str">
            <v>SOMBRERETE H 3 CHAPA GALVANIZADA</v>
          </cell>
          <cell r="C497" t="str">
            <v>U</v>
          </cell>
          <cell r="D497">
            <v>318.40495867768595</v>
          </cell>
          <cell r="E497">
            <v>43709</v>
          </cell>
          <cell r="F497" t="str">
            <v>ABELSON</v>
          </cell>
          <cell r="G497" t="str">
            <v>MATERIAL</v>
          </cell>
          <cell r="H497" t="str">
            <v>CORRALON</v>
          </cell>
          <cell r="J497" t="str">
            <v>2842757</v>
          </cell>
          <cell r="K497">
            <v>385.27</v>
          </cell>
          <cell r="L497">
            <v>1</v>
          </cell>
        </row>
        <row r="498">
          <cell r="A498" t="str">
            <v>I1499</v>
          </cell>
          <cell r="B498" t="str">
            <v>SOMBRERETE H 4 CHAPA GALVANIZADA</v>
          </cell>
          <cell r="C498" t="str">
            <v>U</v>
          </cell>
          <cell r="D498">
            <v>348.25619834710744</v>
          </cell>
          <cell r="E498">
            <v>43709</v>
          </cell>
          <cell r="F498" t="str">
            <v>ABELSON</v>
          </cell>
          <cell r="G498" t="str">
            <v>MATERIAL</v>
          </cell>
          <cell r="H498" t="str">
            <v>CORRALON</v>
          </cell>
          <cell r="J498" t="str">
            <v>2842758</v>
          </cell>
          <cell r="K498">
            <v>421.39</v>
          </cell>
          <cell r="L498">
            <v>1</v>
          </cell>
        </row>
        <row r="499">
          <cell r="A499" t="str">
            <v>I1500</v>
          </cell>
          <cell r="B499" t="str">
            <v>SOMBRERETE H 5 CHAPA GALVANIZADA</v>
          </cell>
          <cell r="C499" t="str">
            <v>U</v>
          </cell>
          <cell r="D499">
            <v>583.0909090909091</v>
          </cell>
          <cell r="E499">
            <v>43709</v>
          </cell>
          <cell r="F499" t="str">
            <v>ABELSON</v>
          </cell>
          <cell r="G499" t="str">
            <v>MATERIAL</v>
          </cell>
          <cell r="H499" t="str">
            <v>CORRALON</v>
          </cell>
          <cell r="J499" t="str">
            <v>2842759</v>
          </cell>
          <cell r="K499">
            <v>705.54</v>
          </cell>
          <cell r="L499">
            <v>1</v>
          </cell>
        </row>
        <row r="500">
          <cell r="A500" t="str">
            <v>I1501</v>
          </cell>
          <cell r="B500" t="str">
            <v>SOMBRERETE H 6 CHAPA GALVANIZADA</v>
          </cell>
          <cell r="C500" t="str">
            <v>U</v>
          </cell>
          <cell r="D500">
            <v>656.7190082644628</v>
          </cell>
          <cell r="E500">
            <v>43709</v>
          </cell>
          <cell r="F500" t="str">
            <v>ABELSON</v>
          </cell>
          <cell r="G500" t="str">
            <v>MATERIAL</v>
          </cell>
          <cell r="H500" t="str">
            <v>CORRALON</v>
          </cell>
          <cell r="J500" t="str">
            <v>2842760</v>
          </cell>
          <cell r="K500">
            <v>794.63</v>
          </cell>
          <cell r="L500">
            <v>1</v>
          </cell>
        </row>
        <row r="501">
          <cell r="A501" t="str">
            <v>I1502</v>
          </cell>
          <cell r="B501" t="str">
            <v>SOMBRERETE H 7 CHAPA GALVANIZADA</v>
          </cell>
          <cell r="C501" t="str">
            <v>U</v>
          </cell>
          <cell r="D501">
            <v>1190.0578512396694</v>
          </cell>
          <cell r="E501">
            <v>43709</v>
          </cell>
          <cell r="F501" t="str">
            <v>ABELSON</v>
          </cell>
          <cell r="G501" t="str">
            <v>MATERIAL</v>
          </cell>
          <cell r="H501" t="str">
            <v>CORRALON</v>
          </cell>
          <cell r="J501" t="str">
            <v>2842761</v>
          </cell>
          <cell r="K501">
            <v>1439.97</v>
          </cell>
          <cell r="L501">
            <v>1</v>
          </cell>
        </row>
        <row r="502">
          <cell r="A502" t="str">
            <v>I1503</v>
          </cell>
          <cell r="B502" t="str">
            <v>SOMBRERETE H 8 CHAPA GALVANIZADA</v>
          </cell>
          <cell r="C502" t="str">
            <v>U</v>
          </cell>
          <cell r="D502">
            <v>1325.3801652892562</v>
          </cell>
          <cell r="E502">
            <v>43709</v>
          </cell>
          <cell r="F502" t="str">
            <v>ABELSON</v>
          </cell>
          <cell r="G502" t="str">
            <v>MATERIAL</v>
          </cell>
          <cell r="H502" t="str">
            <v>CORRALON</v>
          </cell>
          <cell r="J502" t="str">
            <v>2842762</v>
          </cell>
          <cell r="K502">
            <v>1603.71</v>
          </cell>
          <cell r="L502">
            <v>1</v>
          </cell>
        </row>
        <row r="503">
          <cell r="A503" t="str">
            <v>I1504</v>
          </cell>
          <cell r="B503" t="str">
            <v>SOMBRERETE HF 100 SIN BREA</v>
          </cell>
          <cell r="C503" t="str">
            <v>U</v>
          </cell>
          <cell r="D503">
            <v>931.6776859504132</v>
          </cell>
          <cell r="E503">
            <v>43709</v>
          </cell>
          <cell r="F503" t="str">
            <v>ABELSON</v>
          </cell>
          <cell r="G503" t="str">
            <v>MATERIAL</v>
          </cell>
          <cell r="H503" t="str">
            <v>CORRALON</v>
          </cell>
          <cell r="J503" t="str">
            <v>4232310</v>
          </cell>
          <cell r="K503">
            <v>1127.33</v>
          </cell>
          <cell r="L503">
            <v>1</v>
          </cell>
        </row>
        <row r="504">
          <cell r="A504" t="str">
            <v>I1505</v>
          </cell>
          <cell r="B504" t="str">
            <v>SOMBRERETE H.F. 60</v>
          </cell>
          <cell r="C504" t="str">
            <v>U</v>
          </cell>
          <cell r="D504">
            <v>758.5123966942149</v>
          </cell>
          <cell r="E504">
            <v>43709</v>
          </cell>
          <cell r="F504" t="str">
            <v>ABELSON</v>
          </cell>
          <cell r="G504" t="str">
            <v>MATERIAL</v>
          </cell>
          <cell r="H504" t="str">
            <v>CORRALON</v>
          </cell>
          <cell r="J504" t="str">
            <v>4232306</v>
          </cell>
          <cell r="K504">
            <v>917.8</v>
          </cell>
          <cell r="L504">
            <v>1</v>
          </cell>
        </row>
        <row r="505">
          <cell r="A505" t="str">
            <v>I1506</v>
          </cell>
          <cell r="B505" t="str">
            <v>SOMBRERETE H.F. 100</v>
          </cell>
          <cell r="C505" t="str">
            <v>U</v>
          </cell>
          <cell r="D505">
            <v>931.6776859504132</v>
          </cell>
          <cell r="E505">
            <v>43709</v>
          </cell>
          <cell r="F505" t="str">
            <v>ABELSON</v>
          </cell>
          <cell r="G505" t="str">
            <v>MATERIAL</v>
          </cell>
          <cell r="H505" t="str">
            <v>CORRALON</v>
          </cell>
          <cell r="J505" t="str">
            <v>4232310</v>
          </cell>
          <cell r="K505">
            <v>1127.33</v>
          </cell>
          <cell r="L505">
            <v>1</v>
          </cell>
        </row>
        <row r="506">
          <cell r="A506" t="str">
            <v>I1507</v>
          </cell>
          <cell r="B506" t="str">
            <v>SOMBRERETE H.F. 150</v>
          </cell>
          <cell r="C506" t="str">
            <v>U</v>
          </cell>
          <cell r="D506">
            <v>0</v>
          </cell>
          <cell r="E506" t="str">
            <v>VERIFICAR</v>
          </cell>
          <cell r="F506" t="str">
            <v>ABELSON</v>
          </cell>
          <cell r="G506" t="str">
            <v>MATERIAL</v>
          </cell>
          <cell r="H506" t="str">
            <v>CORRALON</v>
          </cell>
          <cell r="J506" t="str">
            <v>4232315</v>
          </cell>
          <cell r="K506">
            <v>0</v>
          </cell>
          <cell r="L506">
            <v>1</v>
          </cell>
        </row>
        <row r="507">
          <cell r="A507" t="str">
            <v>I1508</v>
          </cell>
          <cell r="B507" t="str">
            <v>SOMBRERETE PVC  63 TIGRE RAMAT</v>
          </cell>
          <cell r="C507" t="str">
            <v>U</v>
          </cell>
          <cell r="D507">
            <v>63.02479338842976</v>
          </cell>
          <cell r="E507">
            <v>43709</v>
          </cell>
          <cell r="F507" t="str">
            <v>ABELSON</v>
          </cell>
          <cell r="G507" t="str">
            <v>MATERIAL</v>
          </cell>
          <cell r="H507" t="str">
            <v>CORRALON</v>
          </cell>
          <cell r="J507" t="str">
            <v>5138906</v>
          </cell>
          <cell r="K507">
            <v>76.26</v>
          </cell>
          <cell r="L507">
            <v>1</v>
          </cell>
        </row>
        <row r="508">
          <cell r="A508" t="str">
            <v>I1509</v>
          </cell>
          <cell r="B508" t="str">
            <v>SOMBRERETE PVC 110 TIGRE RAMAT</v>
          </cell>
          <cell r="C508" t="str">
            <v>U</v>
          </cell>
          <cell r="D508">
            <v>106.39669421487605</v>
          </cell>
          <cell r="E508">
            <v>43709</v>
          </cell>
          <cell r="F508" t="str">
            <v>ABELSON</v>
          </cell>
          <cell r="G508" t="str">
            <v>MATERIAL</v>
          </cell>
          <cell r="H508" t="str">
            <v>CORRALON</v>
          </cell>
          <cell r="J508" t="str">
            <v>5138910</v>
          </cell>
          <cell r="K508">
            <v>128.74</v>
          </cell>
          <cell r="L508">
            <v>1</v>
          </cell>
        </row>
        <row r="509">
          <cell r="A509" t="str">
            <v>I1510</v>
          </cell>
          <cell r="B509" t="str">
            <v>SOMBRERETE PVC 160</v>
          </cell>
          <cell r="C509" t="str">
            <v>U</v>
          </cell>
          <cell r="D509">
            <v>1045.1570247933885</v>
          </cell>
          <cell r="E509">
            <v>43709</v>
          </cell>
          <cell r="F509" t="str">
            <v>ABELSON</v>
          </cell>
          <cell r="G509" t="str">
            <v>MATERIAL</v>
          </cell>
          <cell r="H509" t="str">
            <v>CORRALON</v>
          </cell>
          <cell r="J509" t="str">
            <v>5138916</v>
          </cell>
          <cell r="K509">
            <v>1264.64</v>
          </cell>
          <cell r="L509">
            <v>1</v>
          </cell>
        </row>
        <row r="510">
          <cell r="A510" t="str">
            <v>I1511</v>
          </cell>
          <cell r="B510" t="str">
            <v>SOMBRERO EXTERIOR P/CALDERA</v>
          </cell>
          <cell r="C510" t="str">
            <v>U</v>
          </cell>
          <cell r="D510">
            <v>35472477.5033352</v>
          </cell>
          <cell r="E510">
            <v>43709</v>
          </cell>
          <cell r="F510" t="str">
            <v>VIVIENDA</v>
          </cell>
          <cell r="G510" t="str">
            <v>MATERIAL</v>
          </cell>
          <cell r="H510" t="str">
            <v>CORRALON</v>
          </cell>
          <cell r="J510" t="str">
            <v>600-040</v>
          </cell>
          <cell r="K510">
            <v>42921697.77903559</v>
          </cell>
          <cell r="L510">
            <v>1</v>
          </cell>
        </row>
        <row r="511">
          <cell r="A511" t="str">
            <v>I1512</v>
          </cell>
          <cell r="B511" t="str">
            <v>CCN SOMBRERETE NATURAL</v>
          </cell>
          <cell r="C511" t="str">
            <v>U</v>
          </cell>
          <cell r="D511">
            <v>28735499.908101924</v>
          </cell>
          <cell r="E511">
            <v>43709</v>
          </cell>
          <cell r="F511" t="str">
            <v>VIVIENDA</v>
          </cell>
          <cell r="G511" t="str">
            <v>MATERIAL</v>
          </cell>
          <cell r="H511" t="str">
            <v>CORRALON</v>
          </cell>
          <cell r="J511" t="str">
            <v>600-041</v>
          </cell>
          <cell r="K511">
            <v>34769954.888803326</v>
          </cell>
          <cell r="L511">
            <v>1</v>
          </cell>
        </row>
        <row r="512">
          <cell r="A512" t="str">
            <v>I1513</v>
          </cell>
          <cell r="B512" t="str">
            <v>CCN SOMBRERETE ESMALTADO</v>
          </cell>
          <cell r="C512" t="str">
            <v>U</v>
          </cell>
          <cell r="D512">
            <v>39864110.05932853</v>
          </cell>
          <cell r="E512">
            <v>43709</v>
          </cell>
          <cell r="F512" t="str">
            <v>VIVIENDA</v>
          </cell>
          <cell r="G512" t="str">
            <v>MATERIAL</v>
          </cell>
          <cell r="H512" t="str">
            <v>CORRALON</v>
          </cell>
          <cell r="J512" t="str">
            <v>600-042</v>
          </cell>
          <cell r="K512">
            <v>48235573.17178752</v>
          </cell>
          <cell r="L512">
            <v>1</v>
          </cell>
        </row>
        <row r="513">
          <cell r="A513" t="str">
            <v>I1514</v>
          </cell>
          <cell r="B513" t="str">
            <v>CCN SOMBRERETE BRILLANTE</v>
          </cell>
          <cell r="C513" t="str">
            <v>U</v>
          </cell>
          <cell r="D513">
            <v>39864110.05932853</v>
          </cell>
          <cell r="E513">
            <v>43709</v>
          </cell>
          <cell r="F513" t="str">
            <v>VIVIENDA</v>
          </cell>
          <cell r="G513" t="str">
            <v>MATERIAL</v>
          </cell>
          <cell r="H513" t="str">
            <v>CORRALON</v>
          </cell>
          <cell r="J513" t="str">
            <v>600-043</v>
          </cell>
          <cell r="K513">
            <v>48235573.17178752</v>
          </cell>
          <cell r="L513">
            <v>1</v>
          </cell>
        </row>
        <row r="514">
          <cell r="A514" t="str">
            <v>I1515</v>
          </cell>
          <cell r="B514" t="str">
            <v>CCN SOMBRERETE NEGRO MATE</v>
          </cell>
          <cell r="C514" t="str">
            <v>U</v>
          </cell>
          <cell r="D514">
            <v>74313426.39292686</v>
          </cell>
          <cell r="E514">
            <v>43709</v>
          </cell>
          <cell r="F514" t="str">
            <v>VIVIENDA</v>
          </cell>
          <cell r="G514" t="str">
            <v>MATERIAL</v>
          </cell>
          <cell r="H514" t="str">
            <v>CORRALON</v>
          </cell>
          <cell r="J514" t="str">
            <v>600-044</v>
          </cell>
          <cell r="K514">
            <v>89919245.9354415</v>
          </cell>
          <cell r="L514">
            <v>1</v>
          </cell>
        </row>
        <row r="515">
          <cell r="A515" t="str">
            <v>I1516</v>
          </cell>
          <cell r="B515" t="str">
            <v>CCN SOMBRERETE NEGRO BRILLANTE</v>
          </cell>
          <cell r="C515" t="str">
            <v>U</v>
          </cell>
          <cell r="D515">
            <v>74313426.39292686</v>
          </cell>
          <cell r="E515">
            <v>43709</v>
          </cell>
          <cell r="F515" t="str">
            <v>VIVIENDA</v>
          </cell>
          <cell r="G515" t="str">
            <v>MATERIAL</v>
          </cell>
          <cell r="H515" t="str">
            <v>CORRALON</v>
          </cell>
          <cell r="J515" t="str">
            <v>600-045</v>
          </cell>
          <cell r="K515">
            <v>89919245.9354415</v>
          </cell>
          <cell r="L515">
            <v>1</v>
          </cell>
        </row>
        <row r="516">
          <cell r="A516" t="str">
            <v>I1517</v>
          </cell>
          <cell r="B516" t="str">
            <v>CCN SOMBRERETE VERDE</v>
          </cell>
          <cell r="C516" t="str">
            <v>U</v>
          </cell>
          <cell r="D516">
            <v>74313426.39292686</v>
          </cell>
          <cell r="E516">
            <v>43709</v>
          </cell>
          <cell r="F516" t="str">
            <v>VIVIENDA</v>
          </cell>
          <cell r="G516" t="str">
            <v>MATERIAL</v>
          </cell>
          <cell r="H516" t="str">
            <v>CORRALON</v>
          </cell>
          <cell r="J516" t="str">
            <v>600-046</v>
          </cell>
          <cell r="K516">
            <v>89919245.9354415</v>
          </cell>
          <cell r="L516">
            <v>1</v>
          </cell>
        </row>
        <row r="517">
          <cell r="A517" t="str">
            <v>I1518</v>
          </cell>
          <cell r="B517" t="str">
            <v>CCN SOMBRERETE AZUL</v>
          </cell>
          <cell r="C517" t="str">
            <v>U</v>
          </cell>
          <cell r="D517">
            <v>77557998.54012798</v>
          </cell>
          <cell r="E517">
            <v>43709</v>
          </cell>
          <cell r="F517" t="str">
            <v>VIVIENDA</v>
          </cell>
          <cell r="G517" t="str">
            <v>MATERIAL</v>
          </cell>
          <cell r="H517" t="str">
            <v>CORRALON</v>
          </cell>
          <cell r="J517" t="str">
            <v>600-047</v>
          </cell>
          <cell r="K517">
            <v>93845178.23355485</v>
          </cell>
          <cell r="L517">
            <v>1</v>
          </cell>
        </row>
        <row r="518">
          <cell r="A518" t="str">
            <v>I1519</v>
          </cell>
          <cell r="B518" t="str">
            <v>SOMBRERETE 63 DURATOP NEGRO</v>
          </cell>
          <cell r="C518" t="str">
            <v>U</v>
          </cell>
          <cell r="D518">
            <v>59.68595041322314</v>
          </cell>
          <cell r="E518">
            <v>43709</v>
          </cell>
          <cell r="F518" t="str">
            <v>ABELSON</v>
          </cell>
          <cell r="G518" t="str">
            <v>MATERIAL</v>
          </cell>
          <cell r="H518" t="str">
            <v>CORRALON</v>
          </cell>
          <cell r="J518" t="str">
            <v>7811675</v>
          </cell>
          <cell r="K518">
            <v>72.22</v>
          </cell>
          <cell r="L518">
            <v>1</v>
          </cell>
        </row>
        <row r="519">
          <cell r="A519" t="str">
            <v>I1520</v>
          </cell>
          <cell r="B519" t="str">
            <v>SOMBRERETE 110 DURATOP NEGRO</v>
          </cell>
          <cell r="C519" t="str">
            <v>U</v>
          </cell>
          <cell r="D519">
            <v>99.06611570247935</v>
          </cell>
          <cell r="E519">
            <v>43709</v>
          </cell>
          <cell r="F519" t="str">
            <v>ABELSON</v>
          </cell>
          <cell r="G519" t="str">
            <v>MATERIAL</v>
          </cell>
          <cell r="H519" t="str">
            <v>CORRALON</v>
          </cell>
          <cell r="J519" t="str">
            <v>7811680</v>
          </cell>
          <cell r="K519">
            <v>119.87</v>
          </cell>
          <cell r="L519">
            <v>1</v>
          </cell>
        </row>
        <row r="520">
          <cell r="A520" t="str">
            <v>I1521</v>
          </cell>
          <cell r="B520" t="str">
            <v>SOMBRERETE 63 AWADUCT (4150)</v>
          </cell>
          <cell r="C520" t="str">
            <v>U</v>
          </cell>
          <cell r="D520">
            <v>56.223140495867774</v>
          </cell>
          <cell r="E520">
            <v>43709</v>
          </cell>
          <cell r="F520" t="str">
            <v>ABELSON</v>
          </cell>
          <cell r="G520" t="str">
            <v>MATERIAL</v>
          </cell>
          <cell r="H520" t="str">
            <v>CORRALON</v>
          </cell>
          <cell r="J520" t="str">
            <v>7910800</v>
          </cell>
          <cell r="K520">
            <v>68.03</v>
          </cell>
          <cell r="L520">
            <v>1</v>
          </cell>
        </row>
        <row r="521">
          <cell r="A521" t="str">
            <v>I1522</v>
          </cell>
          <cell r="B521" t="str">
            <v>SOMBRERETE 110 AWADUCT (4151)</v>
          </cell>
          <cell r="C521" t="str">
            <v>U</v>
          </cell>
          <cell r="D521">
            <v>95.79338842975207</v>
          </cell>
          <cell r="E521">
            <v>43709</v>
          </cell>
          <cell r="F521" t="str">
            <v>ABELSON</v>
          </cell>
          <cell r="G521" t="str">
            <v>MATERIAL</v>
          </cell>
          <cell r="H521" t="str">
            <v>CORRALON</v>
          </cell>
          <cell r="J521" t="str">
            <v>7910802</v>
          </cell>
          <cell r="K521">
            <v>115.91</v>
          </cell>
          <cell r="L521">
            <v>1</v>
          </cell>
        </row>
        <row r="522">
          <cell r="A522" t="str">
            <v>I1523</v>
          </cell>
          <cell r="B522" t="str">
            <v>CHAPA LISA GALV 122X244 N 18</v>
          </cell>
          <cell r="C522" t="str">
            <v>M2</v>
          </cell>
          <cell r="D522">
            <v>1245.9632730026808</v>
          </cell>
          <cell r="E522">
            <v>43709</v>
          </cell>
          <cell r="F522" t="str">
            <v>CODIMAT</v>
          </cell>
          <cell r="G522" t="str">
            <v>MATERIAL</v>
          </cell>
          <cell r="H522" t="str">
            <v>CORRALON</v>
          </cell>
          <cell r="J522" t="str">
            <v>02302</v>
          </cell>
          <cell r="K522">
            <v>4487.87</v>
          </cell>
          <cell r="L522">
            <v>2.9768</v>
          </cell>
        </row>
        <row r="523">
          <cell r="A523" t="str">
            <v>I1524</v>
          </cell>
          <cell r="B523" t="str">
            <v>AWADUCT PPN CODO a 90 Ø50</v>
          </cell>
          <cell r="C523" t="str">
            <v>U</v>
          </cell>
          <cell r="D523">
            <v>28.93388429752066</v>
          </cell>
          <cell r="E523">
            <v>43709</v>
          </cell>
          <cell r="F523" t="str">
            <v>ABELSON</v>
          </cell>
          <cell r="G523" t="str">
            <v>MATERIAL</v>
          </cell>
          <cell r="H523" t="str">
            <v>INST. CLOACAL</v>
          </cell>
          <cell r="J523" t="str">
            <v>7910515</v>
          </cell>
          <cell r="K523">
            <v>35.01</v>
          </cell>
          <cell r="L523">
            <v>1</v>
          </cell>
        </row>
        <row r="524">
          <cell r="A524" t="str">
            <v>I1525</v>
          </cell>
          <cell r="B524" t="str">
            <v>AWADUCT PPN CODO a 90 Ø40</v>
          </cell>
          <cell r="C524" t="str">
            <v>U</v>
          </cell>
          <cell r="D524">
            <v>21.867768595041323</v>
          </cell>
          <cell r="E524">
            <v>43709</v>
          </cell>
          <cell r="F524" t="str">
            <v>ABELSON</v>
          </cell>
          <cell r="G524" t="str">
            <v>MATERIAL</v>
          </cell>
          <cell r="H524" t="str">
            <v>INST. CLOACAL</v>
          </cell>
          <cell r="J524" t="str">
            <v>7910514</v>
          </cell>
          <cell r="K524">
            <v>26.46</v>
          </cell>
          <cell r="L524">
            <v>1</v>
          </cell>
        </row>
        <row r="525">
          <cell r="A525" t="str">
            <v>I1527</v>
          </cell>
          <cell r="B525" t="str">
            <v>SOMBRERETES SHUNT S1 66X66XØ26</v>
          </cell>
          <cell r="C525" t="str">
            <v>U</v>
          </cell>
          <cell r="D525">
            <v>0</v>
          </cell>
          <cell r="E525" t="str">
            <v>VERIFICAR</v>
          </cell>
          <cell r="F525" t="str">
            <v>VIVIENDA</v>
          </cell>
          <cell r="G525" t="str">
            <v>MATERIAL</v>
          </cell>
          <cell r="H525" t="str">
            <v>CORRALON</v>
          </cell>
          <cell r="J525" t="str">
            <v>092-0612</v>
          </cell>
          <cell r="K525">
            <v>0</v>
          </cell>
          <cell r="L525">
            <v>1</v>
          </cell>
        </row>
        <row r="526">
          <cell r="A526" t="str">
            <v>I1528</v>
          </cell>
          <cell r="B526" t="str">
            <v>SOMBRERETES SHUNT S2 55X66XØ26</v>
          </cell>
          <cell r="C526" t="str">
            <v>U</v>
          </cell>
          <cell r="D526">
            <v>0</v>
          </cell>
          <cell r="E526" t="str">
            <v>VERIFICAR</v>
          </cell>
          <cell r="F526" t="str">
            <v>VIVIENDA</v>
          </cell>
          <cell r="G526" t="str">
            <v>MATERIAL</v>
          </cell>
          <cell r="H526" t="str">
            <v>CORRALON</v>
          </cell>
          <cell r="J526" t="str">
            <v>092-0614</v>
          </cell>
          <cell r="K526">
            <v>0</v>
          </cell>
          <cell r="L526">
            <v>1</v>
          </cell>
        </row>
        <row r="527">
          <cell r="A527" t="str">
            <v>I1529</v>
          </cell>
          <cell r="B527" t="str">
            <v>SOMBRERETES SHUNT S3 55X55XØ26</v>
          </cell>
          <cell r="C527" t="str">
            <v>U</v>
          </cell>
          <cell r="D527">
            <v>0</v>
          </cell>
          <cell r="E527" t="str">
            <v>VERIFICAR</v>
          </cell>
          <cell r="F527" t="str">
            <v>VIVIENDA</v>
          </cell>
          <cell r="G527" t="str">
            <v>MATERIAL</v>
          </cell>
          <cell r="H527" t="str">
            <v>CORRALON</v>
          </cell>
          <cell r="J527" t="str">
            <v>092-0616</v>
          </cell>
          <cell r="K527">
            <v>0</v>
          </cell>
          <cell r="L527">
            <v>1</v>
          </cell>
        </row>
        <row r="528">
          <cell r="A528" t="str">
            <v>I1530</v>
          </cell>
          <cell r="B528" t="str">
            <v>SOMBRERETES SHUNT S5 44X55XØ26</v>
          </cell>
          <cell r="C528" t="str">
            <v>U</v>
          </cell>
          <cell r="D528">
            <v>0</v>
          </cell>
          <cell r="E528" t="str">
            <v>VERIFICAR</v>
          </cell>
          <cell r="F528" t="str">
            <v>VIVIENDA</v>
          </cell>
          <cell r="G528" t="str">
            <v>MATERIAL</v>
          </cell>
          <cell r="H528" t="str">
            <v>CORRALON</v>
          </cell>
          <cell r="J528" t="str">
            <v>092-0620</v>
          </cell>
          <cell r="K528">
            <v>0</v>
          </cell>
          <cell r="L528">
            <v>1</v>
          </cell>
        </row>
        <row r="529">
          <cell r="A529" t="str">
            <v>I1531</v>
          </cell>
          <cell r="B529" t="str">
            <v>SOMBRERETES SHUNT S6 66X66XØ39</v>
          </cell>
          <cell r="C529" t="str">
            <v>U</v>
          </cell>
          <cell r="D529">
            <v>0</v>
          </cell>
          <cell r="E529" t="str">
            <v>VERIFICAR</v>
          </cell>
          <cell r="F529" t="str">
            <v>VIVIENDA</v>
          </cell>
          <cell r="G529" t="str">
            <v>MATERIAL</v>
          </cell>
          <cell r="H529" t="str">
            <v>CORRALON</v>
          </cell>
          <cell r="J529" t="str">
            <v>092-0622</v>
          </cell>
          <cell r="K529">
            <v>0</v>
          </cell>
          <cell r="L529">
            <v>1</v>
          </cell>
        </row>
        <row r="530">
          <cell r="A530" t="str">
            <v>I1532</v>
          </cell>
          <cell r="B530" t="str">
            <v>SOMBRERETES SHUNT S7 44X44XØ26</v>
          </cell>
          <cell r="C530" t="str">
            <v>U</v>
          </cell>
          <cell r="D530">
            <v>0</v>
          </cell>
          <cell r="E530" t="str">
            <v>VERIFICAR</v>
          </cell>
          <cell r="F530" t="str">
            <v>VIVIENDA</v>
          </cell>
          <cell r="G530" t="str">
            <v>MATERIAL</v>
          </cell>
          <cell r="H530" t="str">
            <v>CORRALON</v>
          </cell>
          <cell r="J530" t="str">
            <v>092-0624</v>
          </cell>
          <cell r="K530">
            <v>0</v>
          </cell>
          <cell r="L530">
            <v>1</v>
          </cell>
        </row>
        <row r="531">
          <cell r="A531" t="str">
            <v>I1533</v>
          </cell>
          <cell r="B531" t="str">
            <v>SPIRO 50X60 P/CONDUCTO DE 20X30</v>
          </cell>
          <cell r="C531" t="str">
            <v>U</v>
          </cell>
          <cell r="D531">
            <v>3443.5699999999997</v>
          </cell>
          <cell r="E531">
            <v>43709</v>
          </cell>
          <cell r="F531" t="str">
            <v>VIVIENDA</v>
          </cell>
          <cell r="G531" t="str">
            <v>MATERIAL</v>
          </cell>
          <cell r="H531" t="str">
            <v>CORRALON</v>
          </cell>
          <cell r="J531" t="str">
            <v>092-0660</v>
          </cell>
          <cell r="K531">
            <v>4166.7197</v>
          </cell>
          <cell r="L531">
            <v>1</v>
          </cell>
        </row>
        <row r="532">
          <cell r="A532" t="str">
            <v>I1534</v>
          </cell>
          <cell r="B532" t="str">
            <v>REJILLA DE VENTILACION 15x15 CM</v>
          </cell>
          <cell r="C532" t="str">
            <v>U</v>
          </cell>
          <cell r="D532">
            <v>109.28925619834712</v>
          </cell>
          <cell r="E532">
            <v>43709</v>
          </cell>
          <cell r="F532" t="str">
            <v>ABELSON</v>
          </cell>
          <cell r="G532" t="str">
            <v>MATERIAL</v>
          </cell>
          <cell r="H532" t="str">
            <v>CORRALON</v>
          </cell>
          <cell r="J532" t="str">
            <v>9592138</v>
          </cell>
          <cell r="K532">
            <v>132.24</v>
          </cell>
          <cell r="L532">
            <v>1</v>
          </cell>
        </row>
        <row r="533">
          <cell r="A533" t="str">
            <v>I1535</v>
          </cell>
          <cell r="B533" t="str">
            <v>TAPA INSPECCION TANQUE 50x50 COSTADO</v>
          </cell>
          <cell r="C533" t="str">
            <v>U</v>
          </cell>
          <cell r="D533">
            <v>4680.644628099174</v>
          </cell>
          <cell r="E533">
            <v>43709</v>
          </cell>
          <cell r="F533" t="str">
            <v>ABELSON</v>
          </cell>
          <cell r="G533" t="str">
            <v>MATERIAL</v>
          </cell>
          <cell r="H533" t="str">
            <v>CORRALON</v>
          </cell>
          <cell r="J533" t="str">
            <v>9592380</v>
          </cell>
          <cell r="K533">
            <v>5663.58</v>
          </cell>
          <cell r="L533">
            <v>1</v>
          </cell>
        </row>
        <row r="534">
          <cell r="A534" t="str">
            <v>I1536</v>
          </cell>
          <cell r="B534" t="str">
            <v>TAPA INSPECCION TANQUE 30x30 ARRIBA</v>
          </cell>
          <cell r="C534" t="str">
            <v>U</v>
          </cell>
          <cell r="D534">
            <v>1541.7603305785124</v>
          </cell>
          <cell r="E534">
            <v>43709</v>
          </cell>
          <cell r="F534" t="str">
            <v>ABELSON</v>
          </cell>
          <cell r="G534" t="str">
            <v>MATERIAL</v>
          </cell>
          <cell r="H534" t="str">
            <v>CORRALON</v>
          </cell>
          <cell r="J534" t="str">
            <v>9592370</v>
          </cell>
          <cell r="K534">
            <v>1865.53</v>
          </cell>
          <cell r="L534">
            <v>1</v>
          </cell>
        </row>
        <row r="535">
          <cell r="A535" t="str">
            <v>I1537</v>
          </cell>
          <cell r="B535" t="str">
            <v>VENTILETE PVC 32 P/TANQUE</v>
          </cell>
          <cell r="C535" t="str">
            <v>U</v>
          </cell>
          <cell r="D535">
            <v>29.40495867768595</v>
          </cell>
          <cell r="E535">
            <v>43709</v>
          </cell>
          <cell r="F535" t="str">
            <v>ABELSON</v>
          </cell>
          <cell r="G535" t="str">
            <v>MATERIAL</v>
          </cell>
          <cell r="H535" t="str">
            <v>CORRALON</v>
          </cell>
          <cell r="J535" t="str">
            <v>5139284</v>
          </cell>
          <cell r="K535">
            <v>35.58</v>
          </cell>
          <cell r="L535">
            <v>1</v>
          </cell>
        </row>
        <row r="536">
          <cell r="A536" t="str">
            <v>I1538</v>
          </cell>
          <cell r="B536" t="str">
            <v>FLOTANTE ELECTRICO</v>
          </cell>
          <cell r="C536" t="str">
            <v>U</v>
          </cell>
          <cell r="D536">
            <v>2654.214876033058</v>
          </cell>
          <cell r="E536">
            <v>43709</v>
          </cell>
          <cell r="F536" t="str">
            <v>VIVIENDA</v>
          </cell>
          <cell r="G536" t="str">
            <v>MATERIAL</v>
          </cell>
          <cell r="H536" t="str">
            <v>CORRALON</v>
          </cell>
          <cell r="J536" t="str">
            <v>600-048</v>
          </cell>
          <cell r="K536">
            <v>3211.6</v>
          </cell>
          <cell r="L536">
            <v>1</v>
          </cell>
        </row>
        <row r="537">
          <cell r="A537" t="str">
            <v>I1539</v>
          </cell>
          <cell r="B537" t="str">
            <v>TANQUE AC.INOX 500 Lts.AFFINITY C/BASE (0,71x1,72)</v>
          </cell>
          <cell r="C537" t="str">
            <v>U</v>
          </cell>
          <cell r="D537">
            <v>29922.710743801657</v>
          </cell>
          <cell r="E537">
            <v>43709</v>
          </cell>
          <cell r="F537" t="str">
            <v>ABELSON</v>
          </cell>
          <cell r="G537" t="str">
            <v>MATERIAL</v>
          </cell>
          <cell r="H537" t="str">
            <v>CORRALON</v>
          </cell>
          <cell r="J537" t="str">
            <v>4987606</v>
          </cell>
          <cell r="K537">
            <v>36206.48</v>
          </cell>
          <cell r="L537">
            <v>1</v>
          </cell>
        </row>
        <row r="538">
          <cell r="A538" t="str">
            <v>I1540</v>
          </cell>
          <cell r="B538" t="str">
            <v>TANQUE AC.INOX 750 Lts AFFINITY C/BASE (0,85x1,74)</v>
          </cell>
          <cell r="C538" t="str">
            <v>U</v>
          </cell>
          <cell r="D538">
            <v>31964.396694214876</v>
          </cell>
          <cell r="E538">
            <v>43709</v>
          </cell>
          <cell r="F538" t="str">
            <v>ABELSON</v>
          </cell>
          <cell r="G538" t="str">
            <v>MATERIAL</v>
          </cell>
          <cell r="H538" t="str">
            <v>CORRALON</v>
          </cell>
          <cell r="J538" t="str">
            <v>4987608</v>
          </cell>
          <cell r="K538">
            <v>38676.92</v>
          </cell>
          <cell r="L538">
            <v>1</v>
          </cell>
        </row>
        <row r="539">
          <cell r="A539" t="str">
            <v>I1541</v>
          </cell>
          <cell r="B539" t="str">
            <v>TANQUE AC.INOX 1000 Lts AFFINITY C/BASE(0,97x1,74)</v>
          </cell>
          <cell r="C539" t="str">
            <v>U</v>
          </cell>
          <cell r="D539">
            <v>36985.23140495868</v>
          </cell>
          <cell r="E539">
            <v>43709</v>
          </cell>
          <cell r="F539" t="str">
            <v>ABELSON</v>
          </cell>
          <cell r="G539" t="str">
            <v>MATERIAL</v>
          </cell>
          <cell r="H539" t="str">
            <v>CORRALON</v>
          </cell>
          <cell r="J539" t="str">
            <v>4987610</v>
          </cell>
          <cell r="K539">
            <v>44752.13</v>
          </cell>
          <cell r="L539">
            <v>1</v>
          </cell>
        </row>
        <row r="540">
          <cell r="A540" t="str">
            <v>I1542</v>
          </cell>
          <cell r="B540" t="str">
            <v>TANQUE AC.INOX 1500 Lts AFFINITY C/BASE(1,18x1,80)</v>
          </cell>
          <cell r="C540" t="str">
            <v>U</v>
          </cell>
          <cell r="D540">
            <v>12132.2806</v>
          </cell>
          <cell r="E540" t="str">
            <v>VERIFICAR</v>
          </cell>
          <cell r="F540" t="str">
            <v>ABELSON</v>
          </cell>
          <cell r="G540" t="str">
            <v>MATERIAL</v>
          </cell>
          <cell r="H540" t="str">
            <v>CORRALON</v>
          </cell>
          <cell r="J540" t="str">
            <v>4987615</v>
          </cell>
          <cell r="K540" t="e">
            <v>#N/A</v>
          </cell>
          <cell r="L540">
            <v>1</v>
          </cell>
        </row>
        <row r="541">
          <cell r="A541" t="str">
            <v>I1543</v>
          </cell>
          <cell r="B541" t="str">
            <v>TANQUE AC.INOX 1500 Lts AFFINITY C/BASE(0,97x2,33)</v>
          </cell>
          <cell r="C541" t="str">
            <v>U</v>
          </cell>
          <cell r="D541">
            <v>51369.74380165289</v>
          </cell>
          <cell r="E541">
            <v>43709</v>
          </cell>
          <cell r="F541" t="str">
            <v>ABELSON</v>
          </cell>
          <cell r="G541" t="str">
            <v>MATERIAL</v>
          </cell>
          <cell r="H541" t="str">
            <v>CORRALON</v>
          </cell>
          <cell r="J541" t="str">
            <v>4987616</v>
          </cell>
          <cell r="K541">
            <v>62157.39</v>
          </cell>
          <cell r="L541">
            <v>1</v>
          </cell>
        </row>
        <row r="542">
          <cell r="A542" t="str">
            <v>I1544</v>
          </cell>
          <cell r="B542" t="str">
            <v>TANQUE AC.INOX 2000 Lts AFFINITY C/BASE(1,18x2,35)</v>
          </cell>
          <cell r="C542" t="str">
            <v>U</v>
          </cell>
          <cell r="D542">
            <v>79141.09917355372</v>
          </cell>
          <cell r="E542">
            <v>43709</v>
          </cell>
          <cell r="F542" t="str">
            <v>ABELSON</v>
          </cell>
          <cell r="G542" t="str">
            <v>MATERIAL</v>
          </cell>
          <cell r="H542" t="str">
            <v>CORRALON</v>
          </cell>
          <cell r="J542" t="str">
            <v>4987617</v>
          </cell>
          <cell r="K542">
            <v>95760.73</v>
          </cell>
          <cell r="L542">
            <v>1</v>
          </cell>
        </row>
        <row r="543">
          <cell r="A543" t="str">
            <v>I1545</v>
          </cell>
          <cell r="B543" t="str">
            <v>CODO 13 mm.COBRE P/AGUA</v>
          </cell>
          <cell r="C543" t="str">
            <v>U</v>
          </cell>
          <cell r="D543">
            <v>140.6611570247934</v>
          </cell>
          <cell r="E543">
            <v>43709</v>
          </cell>
          <cell r="F543" t="str">
            <v>ABELSON</v>
          </cell>
          <cell r="G543" t="str">
            <v>MATERIAL</v>
          </cell>
          <cell r="H543" t="str">
            <v>CORRALON</v>
          </cell>
          <cell r="J543" t="str">
            <v>2525613</v>
          </cell>
          <cell r="K543">
            <v>170.2</v>
          </cell>
          <cell r="L543">
            <v>1</v>
          </cell>
        </row>
        <row r="544">
          <cell r="A544" t="str">
            <v>I1546</v>
          </cell>
          <cell r="B544" t="str">
            <v>CODO 19 mm.COBRE P/AGUA</v>
          </cell>
          <cell r="C544" t="str">
            <v>U</v>
          </cell>
          <cell r="D544">
            <v>234.21487603305783</v>
          </cell>
          <cell r="E544">
            <v>43709</v>
          </cell>
          <cell r="F544" t="str">
            <v>ABELSON</v>
          </cell>
          <cell r="G544" t="str">
            <v>MATERIAL</v>
          </cell>
          <cell r="H544" t="str">
            <v>CORRALON</v>
          </cell>
          <cell r="J544" t="str">
            <v>2525619</v>
          </cell>
          <cell r="K544">
            <v>283.4</v>
          </cell>
          <cell r="L544">
            <v>1</v>
          </cell>
        </row>
        <row r="545">
          <cell r="A545" t="str">
            <v>I1547</v>
          </cell>
          <cell r="B545" t="str">
            <v>CODO 25 mm.COBRE P/AGUA</v>
          </cell>
          <cell r="C545" t="str">
            <v>U</v>
          </cell>
          <cell r="D545">
            <v>469.71900826446284</v>
          </cell>
          <cell r="E545">
            <v>43709</v>
          </cell>
          <cell r="F545" t="str">
            <v>ABELSON</v>
          </cell>
          <cell r="G545" t="str">
            <v>MATERIAL</v>
          </cell>
          <cell r="H545" t="str">
            <v>CORRALON</v>
          </cell>
          <cell r="J545" t="str">
            <v>2525625</v>
          </cell>
          <cell r="K545">
            <v>568.36</v>
          </cell>
          <cell r="L545">
            <v>1</v>
          </cell>
        </row>
        <row r="546">
          <cell r="A546" t="str">
            <v>I1548</v>
          </cell>
          <cell r="B546" t="str">
            <v>CODO 32 mm.COBRE P/AGUA</v>
          </cell>
          <cell r="C546" t="str">
            <v>U</v>
          </cell>
          <cell r="D546">
            <v>776</v>
          </cell>
          <cell r="E546">
            <v>43709</v>
          </cell>
          <cell r="F546" t="str">
            <v>ABELSON</v>
          </cell>
          <cell r="G546" t="str">
            <v>MATERIAL</v>
          </cell>
          <cell r="H546" t="str">
            <v>CORRALON</v>
          </cell>
          <cell r="J546" t="str">
            <v>2525632</v>
          </cell>
          <cell r="K546">
            <v>938.96</v>
          </cell>
          <cell r="L546">
            <v>1</v>
          </cell>
        </row>
        <row r="547">
          <cell r="A547" t="str">
            <v>I1549</v>
          </cell>
          <cell r="B547" t="str">
            <v>CODO 38 mm.COBRE P/AGUA</v>
          </cell>
          <cell r="C547" t="str">
            <v>U</v>
          </cell>
          <cell r="D547">
            <v>1368.7603305785124</v>
          </cell>
          <cell r="E547">
            <v>43709</v>
          </cell>
          <cell r="F547" t="str">
            <v>ABELSON</v>
          </cell>
          <cell r="G547" t="str">
            <v>MATERIAL</v>
          </cell>
          <cell r="H547" t="str">
            <v>CORRALON</v>
          </cell>
          <cell r="J547" t="str">
            <v>2525638</v>
          </cell>
          <cell r="K547">
            <v>1656.2</v>
          </cell>
          <cell r="L547">
            <v>1</v>
          </cell>
        </row>
        <row r="548">
          <cell r="A548" t="str">
            <v>I1550</v>
          </cell>
          <cell r="B548" t="str">
            <v>CODO 50 mm.COBRE P/AGUA</v>
          </cell>
          <cell r="C548" t="str">
            <v>U</v>
          </cell>
          <cell r="D548">
            <v>2663.1570247933887</v>
          </cell>
          <cell r="E548">
            <v>43709</v>
          </cell>
          <cell r="F548" t="str">
            <v>ABELSON</v>
          </cell>
          <cell r="G548" t="str">
            <v>MATERIAL</v>
          </cell>
          <cell r="H548" t="str">
            <v>CORRALON</v>
          </cell>
          <cell r="J548" t="str">
            <v>2525650</v>
          </cell>
          <cell r="K548">
            <v>3222.42</v>
          </cell>
          <cell r="L548">
            <v>1</v>
          </cell>
        </row>
        <row r="549">
          <cell r="A549" t="str">
            <v>I1551</v>
          </cell>
          <cell r="B549" t="str">
            <v>TEE 9 mm.COBRE P/AGUA</v>
          </cell>
          <cell r="C549" t="str">
            <v>U</v>
          </cell>
          <cell r="D549">
            <v>127.30578512396694</v>
          </cell>
          <cell r="E549">
            <v>43709</v>
          </cell>
          <cell r="F549" t="str">
            <v>ABELSON</v>
          </cell>
          <cell r="G549" t="str">
            <v>MATERIAL</v>
          </cell>
          <cell r="H549" t="str">
            <v>CORRALON</v>
          </cell>
          <cell r="J549" t="str">
            <v>2526309</v>
          </cell>
          <cell r="K549">
            <v>154.04</v>
          </cell>
          <cell r="L549">
            <v>1</v>
          </cell>
        </row>
        <row r="550">
          <cell r="A550" t="str">
            <v>I1552</v>
          </cell>
          <cell r="B550" t="str">
            <v>TEE 13 mm.COBRE P/AGUA</v>
          </cell>
          <cell r="C550" t="str">
            <v>U</v>
          </cell>
          <cell r="D550">
            <v>166.69421487603304</v>
          </cell>
          <cell r="E550">
            <v>43709</v>
          </cell>
          <cell r="F550" t="str">
            <v>ABELSON</v>
          </cell>
          <cell r="G550" t="str">
            <v>MATERIAL</v>
          </cell>
          <cell r="H550" t="str">
            <v>CORRALON</v>
          </cell>
          <cell r="J550" t="str">
            <v>2526313</v>
          </cell>
          <cell r="K550">
            <v>201.7</v>
          </cell>
          <cell r="L550">
            <v>1</v>
          </cell>
        </row>
        <row r="551">
          <cell r="A551" t="str">
            <v>I1553</v>
          </cell>
          <cell r="B551" t="str">
            <v>TEE 19 mm.COBRE P/AGUA</v>
          </cell>
          <cell r="C551" t="str">
            <v>U</v>
          </cell>
          <cell r="D551">
            <v>459.10743801652893</v>
          </cell>
          <cell r="E551">
            <v>43709</v>
          </cell>
          <cell r="F551" t="str">
            <v>ABELSON</v>
          </cell>
          <cell r="G551" t="str">
            <v>MATERIAL</v>
          </cell>
          <cell r="H551" t="str">
            <v>CORRALON</v>
          </cell>
          <cell r="J551" t="str">
            <v>2526319</v>
          </cell>
          <cell r="K551">
            <v>555.52</v>
          </cell>
          <cell r="L551">
            <v>1</v>
          </cell>
        </row>
        <row r="552">
          <cell r="A552" t="str">
            <v>I1554</v>
          </cell>
          <cell r="B552" t="str">
            <v>TEE 25 mm.COBRE P/AGUA</v>
          </cell>
          <cell r="C552" t="str">
            <v>U</v>
          </cell>
          <cell r="D552">
            <v>752.8595041322315</v>
          </cell>
          <cell r="E552">
            <v>43709</v>
          </cell>
          <cell r="F552" t="str">
            <v>ABELSON</v>
          </cell>
          <cell r="G552" t="str">
            <v>MATERIAL</v>
          </cell>
          <cell r="H552" t="str">
            <v>CORRALON</v>
          </cell>
          <cell r="J552" t="str">
            <v>2526325</v>
          </cell>
          <cell r="K552">
            <v>910.96</v>
          </cell>
          <cell r="L552">
            <v>1</v>
          </cell>
        </row>
        <row r="553">
          <cell r="A553" t="str">
            <v>I1555</v>
          </cell>
          <cell r="B553" t="str">
            <v>TEE 32 mm.COBRE P/AGUA</v>
          </cell>
          <cell r="C553" t="str">
            <v>U</v>
          </cell>
          <cell r="D553">
            <v>1283.3223140495868</v>
          </cell>
          <cell r="E553">
            <v>43709</v>
          </cell>
          <cell r="F553" t="str">
            <v>ABELSON</v>
          </cell>
          <cell r="G553" t="str">
            <v>MATERIAL</v>
          </cell>
          <cell r="H553" t="str">
            <v>CORRALON</v>
          </cell>
          <cell r="J553" t="str">
            <v>2526332</v>
          </cell>
          <cell r="K553">
            <v>1552.82</v>
          </cell>
          <cell r="L553">
            <v>1</v>
          </cell>
        </row>
        <row r="554">
          <cell r="A554" t="str">
            <v>I1556</v>
          </cell>
          <cell r="B554" t="str">
            <v>TEE 38 mm.COBRE P/AGUA</v>
          </cell>
          <cell r="C554" t="str">
            <v>U</v>
          </cell>
          <cell r="D554">
            <v>2487.719008264463</v>
          </cell>
          <cell r="E554">
            <v>43709</v>
          </cell>
          <cell r="F554" t="str">
            <v>ABELSON</v>
          </cell>
          <cell r="G554" t="str">
            <v>MATERIAL</v>
          </cell>
          <cell r="H554" t="str">
            <v>CORRALON</v>
          </cell>
          <cell r="J554" t="str">
            <v>2526338</v>
          </cell>
          <cell r="K554">
            <v>3010.14</v>
          </cell>
          <cell r="L554">
            <v>1</v>
          </cell>
        </row>
        <row r="555">
          <cell r="A555" t="str">
            <v>I1557</v>
          </cell>
          <cell r="B555" t="str">
            <v>TEE 50 mm.COBRE P/AGUA</v>
          </cell>
          <cell r="C555" t="str">
            <v>U</v>
          </cell>
          <cell r="D555">
            <v>3880.0495867768595</v>
          </cell>
          <cell r="E555">
            <v>43709</v>
          </cell>
          <cell r="F555" t="str">
            <v>ABELSON</v>
          </cell>
          <cell r="G555" t="str">
            <v>MATERIAL</v>
          </cell>
          <cell r="H555" t="str">
            <v>CORRALON</v>
          </cell>
          <cell r="J555" t="str">
            <v>2526350</v>
          </cell>
          <cell r="K555">
            <v>4694.86</v>
          </cell>
          <cell r="L555">
            <v>1</v>
          </cell>
        </row>
        <row r="556">
          <cell r="A556" t="str">
            <v>I1558</v>
          </cell>
          <cell r="B556" t="str">
            <v>BOYA DE COBRE 1/2 Y 3/4</v>
          </cell>
          <cell r="C556" t="str">
            <v>U</v>
          </cell>
          <cell r="D556">
            <v>5192.347107438017</v>
          </cell>
          <cell r="E556">
            <v>43709</v>
          </cell>
          <cell r="F556" t="str">
            <v>ABELSON</v>
          </cell>
          <cell r="G556" t="str">
            <v>MATERIAL</v>
          </cell>
          <cell r="H556" t="str">
            <v>CORRALON</v>
          </cell>
          <cell r="J556" t="str">
            <v>6761771</v>
          </cell>
          <cell r="K556">
            <v>6282.74</v>
          </cell>
          <cell r="L556">
            <v>1</v>
          </cell>
        </row>
        <row r="557">
          <cell r="A557" t="str">
            <v>I1559</v>
          </cell>
          <cell r="B557" t="str">
            <v>BOYA DE COBRE 1'</v>
          </cell>
          <cell r="C557" t="str">
            <v>U</v>
          </cell>
          <cell r="D557">
            <v>5192.347107438017</v>
          </cell>
          <cell r="E557">
            <v>43709</v>
          </cell>
          <cell r="F557" t="str">
            <v>ABELSON</v>
          </cell>
          <cell r="G557" t="str">
            <v>MATERIAL</v>
          </cell>
          <cell r="H557" t="str">
            <v>CORRALON</v>
          </cell>
          <cell r="J557" t="str">
            <v>6761772</v>
          </cell>
          <cell r="K557">
            <v>6282.74</v>
          </cell>
          <cell r="L557">
            <v>1</v>
          </cell>
        </row>
        <row r="558">
          <cell r="A558" t="str">
            <v>I1560</v>
          </cell>
          <cell r="B558" t="str">
            <v>BOYA DE COBRE 1 1/4</v>
          </cell>
          <cell r="C558" t="str">
            <v>U</v>
          </cell>
          <cell r="D558">
            <v>9924.239669421488</v>
          </cell>
          <cell r="E558">
            <v>43709</v>
          </cell>
          <cell r="F558" t="str">
            <v>ABELSON</v>
          </cell>
          <cell r="G558" t="str">
            <v>MATERIAL</v>
          </cell>
          <cell r="H558" t="str">
            <v>CORRALON</v>
          </cell>
          <cell r="J558" t="str">
            <v>6761773</v>
          </cell>
          <cell r="K558">
            <v>12008.33</v>
          </cell>
          <cell r="L558">
            <v>1</v>
          </cell>
        </row>
        <row r="559">
          <cell r="A559" t="str">
            <v>I1561</v>
          </cell>
          <cell r="B559" t="str">
            <v>INTERRUPTOR P/CONTROL DE NIVEL DE LIQUIDOS (TS273)</v>
          </cell>
          <cell r="C559" t="str">
            <v>U</v>
          </cell>
          <cell r="D559">
            <v>64.0200909610629</v>
          </cell>
          <cell r="E559" t="str">
            <v>VERIFICAR</v>
          </cell>
          <cell r="F559" t="str">
            <v>ABELSON</v>
          </cell>
          <cell r="G559" t="str">
            <v>MATERIAL</v>
          </cell>
          <cell r="H559" t="str">
            <v>CORRALON</v>
          </cell>
          <cell r="J559" t="str">
            <v>6761803</v>
          </cell>
          <cell r="K559" t="e">
            <v>#N/A</v>
          </cell>
          <cell r="L559">
            <v>1</v>
          </cell>
        </row>
        <row r="560">
          <cell r="A560" t="str">
            <v>I1562</v>
          </cell>
          <cell r="B560" t="str">
            <v>FLOTANTE AUTOMATICO EGROJ (C3N)</v>
          </cell>
          <cell r="C560" t="str">
            <v>U</v>
          </cell>
          <cell r="D560">
            <v>1990.7506417794264</v>
          </cell>
          <cell r="E560">
            <v>43709</v>
          </cell>
          <cell r="F560" t="str">
            <v>VIVIENDA</v>
          </cell>
          <cell r="G560" t="str">
            <v>MATERIAL</v>
          </cell>
          <cell r="H560" t="str">
            <v>CORRALON</v>
          </cell>
          <cell r="J560" t="str">
            <v>600-050</v>
          </cell>
          <cell r="K560">
            <v>2408.8082765531058</v>
          </cell>
          <cell r="L560">
            <v>1</v>
          </cell>
        </row>
        <row r="561">
          <cell r="A561" t="str">
            <v>I1563</v>
          </cell>
          <cell r="B561" t="str">
            <v>FLOTANTE AUTOMATICO SUPERIOR VIYILANT (TA 402)</v>
          </cell>
          <cell r="C561" t="str">
            <v>U</v>
          </cell>
          <cell r="D561">
            <v>495.0413223140496</v>
          </cell>
          <cell r="E561">
            <v>43709</v>
          </cell>
          <cell r="F561" t="str">
            <v>VIVIENDA</v>
          </cell>
          <cell r="G561" t="str">
            <v>MATERIAL</v>
          </cell>
          <cell r="H561" t="str">
            <v>CORRALON</v>
          </cell>
          <cell r="J561" t="str">
            <v>600-051</v>
          </cell>
          <cell r="K561">
            <v>599</v>
          </cell>
          <cell r="L561">
            <v>1</v>
          </cell>
        </row>
        <row r="562">
          <cell r="A562" t="str">
            <v>I1564</v>
          </cell>
          <cell r="B562" t="str">
            <v>FLOTANTE AUTOMATICO INVERSOR VIYILANT. (TA 403)</v>
          </cell>
          <cell r="C562" t="str">
            <v>U</v>
          </cell>
          <cell r="D562">
            <v>495.0413223140496</v>
          </cell>
          <cell r="E562">
            <v>43709</v>
          </cell>
          <cell r="F562" t="str">
            <v>VIVIENDA</v>
          </cell>
          <cell r="G562" t="str">
            <v>MATERIAL</v>
          </cell>
          <cell r="H562" t="str">
            <v>CORRALON</v>
          </cell>
          <cell r="J562" t="str">
            <v>600-052</v>
          </cell>
          <cell r="K562">
            <v>599</v>
          </cell>
          <cell r="L562">
            <v>1</v>
          </cell>
        </row>
        <row r="563">
          <cell r="A563" t="str">
            <v>I1565</v>
          </cell>
          <cell r="B563" t="str">
            <v>TUBO HEMBRA 13 mm.COBRE P/AGUA</v>
          </cell>
          <cell r="C563" t="str">
            <v>U</v>
          </cell>
          <cell r="D563">
            <v>231.60330578512398</v>
          </cell>
          <cell r="E563">
            <v>43709</v>
          </cell>
          <cell r="F563" t="str">
            <v>ABELSON</v>
          </cell>
          <cell r="G563" t="str">
            <v>MATERIAL</v>
          </cell>
          <cell r="H563" t="str">
            <v>CORRALON</v>
          </cell>
          <cell r="J563" t="str">
            <v>2526713</v>
          </cell>
          <cell r="K563">
            <v>280.24</v>
          </cell>
          <cell r="L563">
            <v>1</v>
          </cell>
        </row>
        <row r="564">
          <cell r="A564" t="str">
            <v>I1566</v>
          </cell>
          <cell r="B564" t="str">
            <v>TUBO HEMBRA 19 mm.COBRE P/AGUA</v>
          </cell>
          <cell r="C564" t="str">
            <v>U</v>
          </cell>
          <cell r="D564">
            <v>330.8099173553719</v>
          </cell>
          <cell r="E564">
            <v>43709</v>
          </cell>
          <cell r="F564" t="str">
            <v>ABELSON</v>
          </cell>
          <cell r="G564" t="str">
            <v>MATERIAL</v>
          </cell>
          <cell r="H564" t="str">
            <v>CORRALON</v>
          </cell>
          <cell r="J564" t="str">
            <v>2526719</v>
          </cell>
          <cell r="K564">
            <v>400.28</v>
          </cell>
          <cell r="L564">
            <v>1</v>
          </cell>
        </row>
        <row r="565">
          <cell r="A565" t="str">
            <v>I1567</v>
          </cell>
          <cell r="B565" t="str">
            <v>TUBO HEMBRA 25 mm.COBRE P/AGUA</v>
          </cell>
          <cell r="C565" t="str">
            <v>U</v>
          </cell>
          <cell r="D565">
            <v>103.96181086309487</v>
          </cell>
          <cell r="E565" t="str">
            <v>VERIFICAR</v>
          </cell>
          <cell r="F565" t="str">
            <v>ABELSON</v>
          </cell>
          <cell r="G565" t="str">
            <v>MATERIAL</v>
          </cell>
          <cell r="H565" t="str">
            <v>CORRALON</v>
          </cell>
          <cell r="J565" t="str">
            <v>2526725</v>
          </cell>
          <cell r="K565">
            <v>0</v>
          </cell>
          <cell r="L565">
            <v>1</v>
          </cell>
        </row>
        <row r="566">
          <cell r="A566" t="str">
            <v>I1568</v>
          </cell>
          <cell r="B566" t="str">
            <v>FLOTANTE A PRESION 3/4 SIN BOYA</v>
          </cell>
          <cell r="C566" t="str">
            <v>U</v>
          </cell>
          <cell r="D566">
            <v>1086.404958677686</v>
          </cell>
          <cell r="E566">
            <v>43709</v>
          </cell>
          <cell r="F566" t="str">
            <v>ABELSON</v>
          </cell>
          <cell r="G566" t="str">
            <v>MATERIAL</v>
          </cell>
          <cell r="H566" t="str">
            <v>CORRALON</v>
          </cell>
          <cell r="J566" t="str">
            <v>6761719</v>
          </cell>
          <cell r="K566">
            <v>1314.55</v>
          </cell>
          <cell r="L566">
            <v>1</v>
          </cell>
        </row>
        <row r="567">
          <cell r="A567" t="str">
            <v>I1569</v>
          </cell>
          <cell r="B567" t="str">
            <v>FLOTANTE A PRESION 1 SIN BOYA</v>
          </cell>
          <cell r="C567" t="str">
            <v>U</v>
          </cell>
          <cell r="D567">
            <v>1334.0330578512398</v>
          </cell>
          <cell r="E567">
            <v>43709</v>
          </cell>
          <cell r="F567" t="str">
            <v>ABELSON</v>
          </cell>
          <cell r="G567" t="str">
            <v>MATERIAL</v>
          </cell>
          <cell r="H567" t="str">
            <v>CORRALON</v>
          </cell>
          <cell r="J567" t="str">
            <v>6761725</v>
          </cell>
          <cell r="K567">
            <v>1614.18</v>
          </cell>
          <cell r="L567">
            <v>1</v>
          </cell>
        </row>
        <row r="568">
          <cell r="A568" t="str">
            <v>I1570</v>
          </cell>
          <cell r="B568" t="str">
            <v>FLOTANTE A PRESION 1 1/4 SIN BOYA</v>
          </cell>
          <cell r="C568" t="str">
            <v>U</v>
          </cell>
          <cell r="D568">
            <v>2130.181818181818</v>
          </cell>
          <cell r="E568">
            <v>43709</v>
          </cell>
          <cell r="F568" t="str">
            <v>ABELSON</v>
          </cell>
          <cell r="G568" t="str">
            <v>MATERIAL</v>
          </cell>
          <cell r="H568" t="str">
            <v>CORRALON</v>
          </cell>
          <cell r="J568" t="str">
            <v>6761732</v>
          </cell>
          <cell r="K568">
            <v>2577.52</v>
          </cell>
          <cell r="L568">
            <v>1</v>
          </cell>
        </row>
        <row r="569">
          <cell r="A569" t="str">
            <v>I1571</v>
          </cell>
          <cell r="B569" t="str">
            <v>LLAVE P/HIERRO MH 3/4 BCE F.V. (470 19 B)</v>
          </cell>
          <cell r="C569" t="str">
            <v>U</v>
          </cell>
          <cell r="D569">
            <v>582.2479338842975</v>
          </cell>
          <cell r="E569">
            <v>43709</v>
          </cell>
          <cell r="F569" t="str">
            <v>ABELSON</v>
          </cell>
          <cell r="G569" t="str">
            <v>MATERIAL</v>
          </cell>
          <cell r="H569" t="str">
            <v>CORRALON</v>
          </cell>
          <cell r="J569" t="str">
            <v>8387083</v>
          </cell>
          <cell r="K569">
            <v>704.52</v>
          </cell>
          <cell r="L569">
            <v>1</v>
          </cell>
        </row>
        <row r="570">
          <cell r="A570" t="str">
            <v>I1572</v>
          </cell>
          <cell r="B570" t="str">
            <v>NIPLE BCE 3/4x5 cm</v>
          </cell>
          <cell r="C570" t="str">
            <v>U</v>
          </cell>
          <cell r="D570">
            <v>113.45454545454545</v>
          </cell>
          <cell r="E570">
            <v>43709</v>
          </cell>
          <cell r="F570" t="str">
            <v>ABELSON</v>
          </cell>
          <cell r="G570" t="str">
            <v>MATERIAL</v>
          </cell>
          <cell r="H570" t="str">
            <v>CORRALON</v>
          </cell>
          <cell r="J570" t="str">
            <v>1720519</v>
          </cell>
          <cell r="K570">
            <v>137.28</v>
          </cell>
          <cell r="L570">
            <v>1</v>
          </cell>
        </row>
        <row r="571">
          <cell r="A571" t="str">
            <v>I1573</v>
          </cell>
          <cell r="B571" t="str">
            <v>CODO BCE HH 3/4</v>
          </cell>
          <cell r="C571" t="str">
            <v>U</v>
          </cell>
          <cell r="D571">
            <v>103.81818181818183</v>
          </cell>
          <cell r="E571">
            <v>43709</v>
          </cell>
          <cell r="F571" t="str">
            <v>ABELSON</v>
          </cell>
          <cell r="G571" t="str">
            <v>MATERIAL</v>
          </cell>
          <cell r="H571" t="str">
            <v>CORRALON</v>
          </cell>
          <cell r="J571" t="str">
            <v>1616219</v>
          </cell>
          <cell r="K571">
            <v>125.62</v>
          </cell>
          <cell r="L571">
            <v>1</v>
          </cell>
        </row>
        <row r="572">
          <cell r="A572" t="str">
            <v>I1574</v>
          </cell>
          <cell r="B572" t="str">
            <v>FV 430 BCE CANILLA SERVICIO 3/4</v>
          </cell>
          <cell r="C572" t="str">
            <v>U</v>
          </cell>
          <cell r="D572">
            <v>592.0165289256199</v>
          </cell>
          <cell r="E572">
            <v>43709</v>
          </cell>
          <cell r="F572" t="str">
            <v>ABELSON</v>
          </cell>
          <cell r="G572" t="str">
            <v>MATERIAL</v>
          </cell>
          <cell r="H572" t="str">
            <v>CORRALON</v>
          </cell>
          <cell r="J572" t="str">
            <v>9066702</v>
          </cell>
          <cell r="K572">
            <v>716.34</v>
          </cell>
          <cell r="L572">
            <v>1</v>
          </cell>
        </row>
        <row r="573">
          <cell r="A573" t="str">
            <v>I1575</v>
          </cell>
          <cell r="B573" t="str">
            <v>SOLDADURA FUERTE</v>
          </cell>
          <cell r="C573" t="str">
            <v>U</v>
          </cell>
          <cell r="D573">
            <v>3312.8595041322315</v>
          </cell>
          <cell r="E573">
            <v>43709</v>
          </cell>
          <cell r="F573" t="str">
            <v>ABELSON</v>
          </cell>
          <cell r="G573" t="str">
            <v>MATERIAL</v>
          </cell>
          <cell r="H573" t="str">
            <v>CORRALON</v>
          </cell>
          <cell r="J573" t="str">
            <v>6061170</v>
          </cell>
          <cell r="K573">
            <v>4008.56</v>
          </cell>
          <cell r="L573">
            <v>1</v>
          </cell>
        </row>
        <row r="574">
          <cell r="A574" t="str">
            <v>I1576</v>
          </cell>
          <cell r="B574" t="str">
            <v>CANO HB DECKER STD 25mm</v>
          </cell>
          <cell r="C574" t="str">
            <v>ML</v>
          </cell>
          <cell r="D574">
            <v>221.821031283802</v>
          </cell>
          <cell r="E574" t="str">
            <v>VERIFICAR</v>
          </cell>
          <cell r="F574" t="str">
            <v>ABELSON</v>
          </cell>
          <cell r="G574" t="str">
            <v>MATERIAL</v>
          </cell>
          <cell r="H574" t="str">
            <v>CORRALON</v>
          </cell>
          <cell r="J574">
            <v>2090025</v>
          </cell>
          <cell r="K574" t="e">
            <v>#N/A</v>
          </cell>
          <cell r="L574">
            <v>1</v>
          </cell>
        </row>
        <row r="575">
          <cell r="A575" t="str">
            <v>I1577</v>
          </cell>
          <cell r="B575" t="str">
            <v>CANO HB DECKER STD 32mm</v>
          </cell>
          <cell r="C575" t="str">
            <v>ML</v>
          </cell>
          <cell r="D575">
            <v>297.490326238242</v>
          </cell>
          <cell r="E575" t="str">
            <v>VERIFICAR</v>
          </cell>
          <cell r="F575" t="str">
            <v>ABELSON</v>
          </cell>
          <cell r="G575" t="str">
            <v>MATERIAL</v>
          </cell>
          <cell r="H575" t="str">
            <v>CORRALON</v>
          </cell>
          <cell r="J575" t="str">
            <v>2090032</v>
          </cell>
          <cell r="K575" t="e">
            <v>#N/A</v>
          </cell>
          <cell r="L575">
            <v>1</v>
          </cell>
        </row>
        <row r="576">
          <cell r="A576" t="str">
            <v>I1578</v>
          </cell>
          <cell r="B576" t="str">
            <v>CANO HB DECKER STD 38mm</v>
          </cell>
          <cell r="C576" t="str">
            <v>ML</v>
          </cell>
          <cell r="D576">
            <v>398.148501984658</v>
          </cell>
          <cell r="E576" t="str">
            <v>VERIFICAR</v>
          </cell>
          <cell r="F576" t="str">
            <v>ABELSON</v>
          </cell>
          <cell r="G576" t="str">
            <v>MATERIAL</v>
          </cell>
          <cell r="H576" t="str">
            <v>CORRALON</v>
          </cell>
          <cell r="J576" t="str">
            <v>2090038</v>
          </cell>
          <cell r="K576" t="e">
            <v>#N/A</v>
          </cell>
          <cell r="L576">
            <v>1</v>
          </cell>
        </row>
        <row r="577">
          <cell r="A577" t="str">
            <v>I1579</v>
          </cell>
          <cell r="B577" t="str">
            <v>CANO HB DECKER STD 51mm</v>
          </cell>
          <cell r="C577" t="str">
            <v>ML</v>
          </cell>
          <cell r="D577">
            <v>623.303939141008</v>
          </cell>
          <cell r="E577" t="str">
            <v>VERIFICAR</v>
          </cell>
          <cell r="F577" t="str">
            <v>ABELSON</v>
          </cell>
          <cell r="G577" t="str">
            <v>MATERIAL</v>
          </cell>
          <cell r="H577" t="str">
            <v>CORRALON</v>
          </cell>
          <cell r="J577" t="str">
            <v>2090050</v>
          </cell>
          <cell r="K577" t="e">
            <v>#N/A</v>
          </cell>
          <cell r="L577">
            <v>1</v>
          </cell>
        </row>
        <row r="578">
          <cell r="A578" t="str">
            <v>I1580</v>
          </cell>
          <cell r="B578" t="str">
            <v>NIPLE CONEX BCE 1/2x20 cm</v>
          </cell>
          <cell r="C578" t="str">
            <v>U</v>
          </cell>
          <cell r="D578">
            <v>321.54545454545456</v>
          </cell>
          <cell r="E578">
            <v>43709</v>
          </cell>
          <cell r="F578" t="str">
            <v>ABELSON</v>
          </cell>
          <cell r="G578" t="str">
            <v>MATERIAL</v>
          </cell>
          <cell r="H578" t="str">
            <v>CORRALON</v>
          </cell>
          <cell r="J578" t="str">
            <v>1721213</v>
          </cell>
          <cell r="K578">
            <v>389.07</v>
          </cell>
          <cell r="L578">
            <v>1</v>
          </cell>
        </row>
        <row r="579">
          <cell r="A579" t="str">
            <v>I1581</v>
          </cell>
          <cell r="B579" t="str">
            <v>NIPLE CONEX BCE 3/4x20 cm</v>
          </cell>
          <cell r="C579" t="str">
            <v>U</v>
          </cell>
          <cell r="D579">
            <v>437.40495867768595</v>
          </cell>
          <cell r="E579">
            <v>43709</v>
          </cell>
          <cell r="F579" t="str">
            <v>ABELSON</v>
          </cell>
          <cell r="G579" t="str">
            <v>MATERIAL</v>
          </cell>
          <cell r="H579" t="str">
            <v>CORRALON</v>
          </cell>
          <cell r="J579" t="str">
            <v>1721219</v>
          </cell>
          <cell r="K579">
            <v>529.26</v>
          </cell>
          <cell r="L579">
            <v>1</v>
          </cell>
        </row>
        <row r="580">
          <cell r="A580" t="str">
            <v>I1582</v>
          </cell>
          <cell r="B580" t="str">
            <v>NIPLE CONEX BCE 1x20 cm</v>
          </cell>
          <cell r="C580" t="str">
            <v>U</v>
          </cell>
          <cell r="D580">
            <v>768.3223140495868</v>
          </cell>
          <cell r="E580">
            <v>43709</v>
          </cell>
          <cell r="F580" t="str">
            <v>ABELSON</v>
          </cell>
          <cell r="G580" t="str">
            <v>MATERIAL</v>
          </cell>
          <cell r="H580" t="str">
            <v>CORRALON</v>
          </cell>
          <cell r="J580" t="str">
            <v>1721225</v>
          </cell>
          <cell r="K580">
            <v>929.67</v>
          </cell>
          <cell r="L580">
            <v>1</v>
          </cell>
        </row>
        <row r="581">
          <cell r="A581" t="str">
            <v>I1583</v>
          </cell>
          <cell r="B581" t="str">
            <v>NIPLE CONEX BCE 1 1/4x20 cm</v>
          </cell>
          <cell r="C581" t="str">
            <v>U</v>
          </cell>
          <cell r="D581">
            <v>1023.9586776859504</v>
          </cell>
          <cell r="E581">
            <v>43709</v>
          </cell>
          <cell r="F581" t="str">
            <v>ABELSON</v>
          </cell>
          <cell r="G581" t="str">
            <v>MATERIAL</v>
          </cell>
          <cell r="H581" t="str">
            <v>CORRALON</v>
          </cell>
          <cell r="J581" t="str">
            <v>1721232</v>
          </cell>
          <cell r="K581">
            <v>1238.99</v>
          </cell>
          <cell r="L581">
            <v>1</v>
          </cell>
        </row>
        <row r="582">
          <cell r="A582" t="str">
            <v>I1584</v>
          </cell>
          <cell r="B582" t="str">
            <v>NIPLE CONEX BCE 1 1/2x20 cm</v>
          </cell>
          <cell r="C582" t="str">
            <v>U</v>
          </cell>
          <cell r="D582">
            <v>1157.4462809917356</v>
          </cell>
          <cell r="E582">
            <v>43709</v>
          </cell>
          <cell r="F582" t="str">
            <v>ABELSON</v>
          </cell>
          <cell r="G582" t="str">
            <v>MATERIAL</v>
          </cell>
          <cell r="H582" t="str">
            <v>CORRALON</v>
          </cell>
          <cell r="J582" t="str">
            <v>1721238</v>
          </cell>
          <cell r="K582">
            <v>1400.51</v>
          </cell>
          <cell r="L582">
            <v>1</v>
          </cell>
        </row>
        <row r="583">
          <cell r="A583" t="str">
            <v>I1585</v>
          </cell>
          <cell r="B583" t="str">
            <v>NIPLE CONEX BCE 2x20 cm</v>
          </cell>
          <cell r="C583" t="str">
            <v>U</v>
          </cell>
          <cell r="D583">
            <v>1452.6363636363637</v>
          </cell>
          <cell r="E583">
            <v>43709</v>
          </cell>
          <cell r="F583" t="str">
            <v>ABELSON</v>
          </cell>
          <cell r="G583" t="str">
            <v>MATERIAL</v>
          </cell>
          <cell r="H583" t="str">
            <v>CORRALON</v>
          </cell>
          <cell r="J583" t="str">
            <v>1721250</v>
          </cell>
          <cell r="K583">
            <v>1757.69</v>
          </cell>
          <cell r="L583">
            <v>1</v>
          </cell>
        </row>
        <row r="584">
          <cell r="A584" t="str">
            <v>I1586</v>
          </cell>
          <cell r="B584" t="str">
            <v>NIPLE CONEX BCE 2 1/2x20 cm</v>
          </cell>
          <cell r="C584" t="str">
            <v>U</v>
          </cell>
          <cell r="D584">
            <v>4538.099173553719</v>
          </cell>
          <cell r="E584">
            <v>43709</v>
          </cell>
          <cell r="F584" t="str">
            <v>ABELSON</v>
          </cell>
          <cell r="G584" t="str">
            <v>MATERIAL</v>
          </cell>
          <cell r="H584" t="str">
            <v>CORRALON</v>
          </cell>
          <cell r="J584" t="str">
            <v>1721264</v>
          </cell>
          <cell r="K584">
            <v>5491.1</v>
          </cell>
          <cell r="L584">
            <v>1</v>
          </cell>
        </row>
        <row r="585">
          <cell r="A585" t="str">
            <v>I1587</v>
          </cell>
          <cell r="B585" t="str">
            <v>NIPLE CONEX BCE 3x20 cm</v>
          </cell>
          <cell r="C585" t="str">
            <v>U</v>
          </cell>
          <cell r="D585">
            <v>6021.157024793389</v>
          </cell>
          <cell r="E585">
            <v>43709</v>
          </cell>
          <cell r="F585" t="str">
            <v>ABELSON</v>
          </cell>
          <cell r="G585" t="str">
            <v>MATERIAL</v>
          </cell>
          <cell r="H585" t="str">
            <v>CORRALON</v>
          </cell>
          <cell r="J585" t="str">
            <v>1721275</v>
          </cell>
          <cell r="K585">
            <v>7285.6</v>
          </cell>
          <cell r="L585">
            <v>1</v>
          </cell>
        </row>
        <row r="586">
          <cell r="A586" t="str">
            <v>I1588</v>
          </cell>
          <cell r="B586" t="str">
            <v>NIPLE CONEX BCE 4x20 cm</v>
          </cell>
          <cell r="C586" t="str">
            <v>U</v>
          </cell>
          <cell r="D586">
            <v>0</v>
          </cell>
          <cell r="E586" t="str">
            <v>VERIFICAR</v>
          </cell>
          <cell r="F586" t="str">
            <v>ABELSON</v>
          </cell>
          <cell r="G586" t="str">
            <v>MATERIAL</v>
          </cell>
          <cell r="H586" t="str">
            <v>CORRALON</v>
          </cell>
          <cell r="J586" t="str">
            <v>1721299</v>
          </cell>
          <cell r="K586">
            <v>0</v>
          </cell>
          <cell r="L586">
            <v>1</v>
          </cell>
        </row>
        <row r="587">
          <cell r="A587" t="str">
            <v>I1589</v>
          </cell>
          <cell r="B587" t="str">
            <v>NIPLE CONEX BCE 1/2x25 cm</v>
          </cell>
          <cell r="C587" t="str">
            <v>U</v>
          </cell>
          <cell r="D587">
            <v>400.07438016528926</v>
          </cell>
          <cell r="E587">
            <v>43709</v>
          </cell>
          <cell r="F587" t="str">
            <v>ABELSON</v>
          </cell>
          <cell r="G587" t="str">
            <v>MATERIAL</v>
          </cell>
          <cell r="H587" t="str">
            <v>CORRALON</v>
          </cell>
          <cell r="J587" t="str">
            <v>1721313</v>
          </cell>
          <cell r="K587">
            <v>484.09</v>
          </cell>
          <cell r="L587">
            <v>1</v>
          </cell>
        </row>
        <row r="588">
          <cell r="A588" t="str">
            <v>I1590</v>
          </cell>
          <cell r="B588" t="str">
            <v>NIPLE CONEX BCE 3/4x25 cm</v>
          </cell>
          <cell r="C588" t="str">
            <v>U</v>
          </cell>
          <cell r="D588">
            <v>544.0330578512396</v>
          </cell>
          <cell r="E588">
            <v>43709</v>
          </cell>
          <cell r="F588" t="str">
            <v>ABELSON</v>
          </cell>
          <cell r="G588" t="str">
            <v>MATERIAL</v>
          </cell>
          <cell r="H588" t="str">
            <v>CORRALON</v>
          </cell>
          <cell r="J588" t="str">
            <v>1721319</v>
          </cell>
          <cell r="K588">
            <v>658.28</v>
          </cell>
          <cell r="L588">
            <v>1</v>
          </cell>
        </row>
        <row r="589">
          <cell r="A589" t="str">
            <v>I1591</v>
          </cell>
          <cell r="B589" t="str">
            <v>NIPLE CONEX BCE 1x25 cm</v>
          </cell>
          <cell r="C589" t="str">
            <v>U</v>
          </cell>
          <cell r="D589">
            <v>954.8677685950414</v>
          </cell>
          <cell r="E589">
            <v>43709</v>
          </cell>
          <cell r="F589" t="str">
            <v>ABELSON</v>
          </cell>
          <cell r="G589" t="str">
            <v>MATERIAL</v>
          </cell>
          <cell r="H589" t="str">
            <v>CORRALON</v>
          </cell>
          <cell r="J589" t="str">
            <v>1721325</v>
          </cell>
          <cell r="K589">
            <v>1155.39</v>
          </cell>
          <cell r="L589">
            <v>1</v>
          </cell>
        </row>
        <row r="590">
          <cell r="A590" t="str">
            <v>I1592</v>
          </cell>
          <cell r="B590" t="str">
            <v>NIPLE CONEX BCE 1 1/4x25 cm</v>
          </cell>
          <cell r="C590" t="str">
            <v>U</v>
          </cell>
          <cell r="D590">
            <v>1280.01652892562</v>
          </cell>
          <cell r="E590">
            <v>43709</v>
          </cell>
          <cell r="F590" t="str">
            <v>ABELSON</v>
          </cell>
          <cell r="G590" t="str">
            <v>MATERIAL</v>
          </cell>
          <cell r="H590" t="str">
            <v>CORRALON</v>
          </cell>
          <cell r="J590" t="str">
            <v>1721332</v>
          </cell>
          <cell r="K590">
            <v>1548.82</v>
          </cell>
          <cell r="L590">
            <v>1</v>
          </cell>
        </row>
        <row r="591">
          <cell r="A591" t="str">
            <v>I1593</v>
          </cell>
          <cell r="B591" t="str">
            <v>NIPLE CONEX BCE 1 1/2x25 cm</v>
          </cell>
          <cell r="C591" t="str">
            <v>U</v>
          </cell>
          <cell r="D591">
            <v>1440.1570247933885</v>
          </cell>
          <cell r="E591">
            <v>43709</v>
          </cell>
          <cell r="F591" t="str">
            <v>ABELSON</v>
          </cell>
          <cell r="G591" t="str">
            <v>MATERIAL</v>
          </cell>
          <cell r="H591" t="str">
            <v>CORRALON</v>
          </cell>
          <cell r="J591" t="str">
            <v>1721338</v>
          </cell>
          <cell r="K591">
            <v>1742.59</v>
          </cell>
          <cell r="L591">
            <v>1</v>
          </cell>
        </row>
        <row r="592">
          <cell r="A592" t="str">
            <v>I1594</v>
          </cell>
          <cell r="B592" t="str">
            <v>NIPLE CONEX BCE 2x25 cm</v>
          </cell>
          <cell r="C592" t="str">
            <v>U</v>
          </cell>
          <cell r="D592">
            <v>1806.0247933884298</v>
          </cell>
          <cell r="E592">
            <v>43709</v>
          </cell>
          <cell r="F592" t="str">
            <v>ABELSON</v>
          </cell>
          <cell r="G592" t="str">
            <v>MATERIAL</v>
          </cell>
          <cell r="H592" t="str">
            <v>CORRALON</v>
          </cell>
          <cell r="J592" t="str">
            <v>1721350</v>
          </cell>
          <cell r="K592">
            <v>2185.29</v>
          </cell>
          <cell r="L592">
            <v>1</v>
          </cell>
        </row>
        <row r="593">
          <cell r="A593" t="str">
            <v>I1595</v>
          </cell>
          <cell r="B593" t="str">
            <v>NIPLE CONEX BCE 2 1/2x25 cm</v>
          </cell>
          <cell r="C593" t="str">
            <v>U</v>
          </cell>
          <cell r="D593">
            <v>5767.363636363637</v>
          </cell>
          <cell r="E593">
            <v>43709</v>
          </cell>
          <cell r="F593" t="str">
            <v>ABELSON</v>
          </cell>
          <cell r="G593" t="str">
            <v>MATERIAL</v>
          </cell>
          <cell r="H593" t="str">
            <v>CORRALON</v>
          </cell>
          <cell r="J593" t="str">
            <v>1721364</v>
          </cell>
          <cell r="K593">
            <v>6978.51</v>
          </cell>
          <cell r="L593">
            <v>1</v>
          </cell>
        </row>
        <row r="594">
          <cell r="A594" t="str">
            <v>I1596</v>
          </cell>
          <cell r="B594" t="str">
            <v>NIPLE CONEX BCE 3x25 cm</v>
          </cell>
          <cell r="C594" t="str">
            <v>U</v>
          </cell>
          <cell r="D594">
            <v>7667.628099173554</v>
          </cell>
          <cell r="E594">
            <v>43709</v>
          </cell>
          <cell r="F594" t="str">
            <v>ABELSON</v>
          </cell>
          <cell r="G594" t="str">
            <v>MATERIAL</v>
          </cell>
          <cell r="H594" t="str">
            <v>CORRALON</v>
          </cell>
          <cell r="J594" t="str">
            <v>1721375</v>
          </cell>
          <cell r="K594">
            <v>9277.83</v>
          </cell>
          <cell r="L594">
            <v>1</v>
          </cell>
        </row>
        <row r="595">
          <cell r="A595" t="str">
            <v>I1597</v>
          </cell>
          <cell r="B595" t="str">
            <v>NIPLE CONEX BCE 4x25 cm</v>
          </cell>
          <cell r="C595" t="str">
            <v>U</v>
          </cell>
          <cell r="D595">
            <v>0</v>
          </cell>
          <cell r="E595" t="str">
            <v>VERIFICAR</v>
          </cell>
          <cell r="F595" t="str">
            <v>ABELSON</v>
          </cell>
          <cell r="G595" t="str">
            <v>MATERIAL</v>
          </cell>
          <cell r="H595" t="str">
            <v>CORRALON</v>
          </cell>
          <cell r="J595" t="str">
            <v>1721399</v>
          </cell>
          <cell r="K595">
            <v>0</v>
          </cell>
          <cell r="L595">
            <v>1</v>
          </cell>
        </row>
        <row r="596">
          <cell r="A596" t="str">
            <v>I1598</v>
          </cell>
          <cell r="B596" t="str">
            <v>NIPLE CONEX BCE 1/2x30 cm</v>
          </cell>
          <cell r="C596" t="str">
            <v>U</v>
          </cell>
          <cell r="D596">
            <v>478.20661157024796</v>
          </cell>
          <cell r="E596">
            <v>43709</v>
          </cell>
          <cell r="F596" t="str">
            <v>ABELSON</v>
          </cell>
          <cell r="G596" t="str">
            <v>MATERIAL</v>
          </cell>
          <cell r="H596" t="str">
            <v>CORRALON</v>
          </cell>
          <cell r="J596" t="str">
            <v>1721413</v>
          </cell>
          <cell r="K596">
            <v>578.63</v>
          </cell>
          <cell r="L596">
            <v>1</v>
          </cell>
        </row>
        <row r="597">
          <cell r="A597" t="str">
            <v>I1599</v>
          </cell>
          <cell r="B597" t="str">
            <v>NIPLE CONEX BCE 3/4x30 cm</v>
          </cell>
          <cell r="C597" t="str">
            <v>U</v>
          </cell>
          <cell r="D597">
            <v>647.5702479338843</v>
          </cell>
          <cell r="E597">
            <v>43709</v>
          </cell>
          <cell r="F597" t="str">
            <v>ABELSON</v>
          </cell>
          <cell r="G597" t="str">
            <v>MATERIAL</v>
          </cell>
          <cell r="H597" t="str">
            <v>CORRALON</v>
          </cell>
          <cell r="J597" t="str">
            <v>1721419</v>
          </cell>
          <cell r="K597">
            <v>783.56</v>
          </cell>
          <cell r="L597">
            <v>1</v>
          </cell>
        </row>
        <row r="598">
          <cell r="A598" t="str">
            <v>I1600</v>
          </cell>
          <cell r="B598" t="str">
            <v>NIPLE CONEX BCE 1x30 cm</v>
          </cell>
          <cell r="C598" t="str">
            <v>U</v>
          </cell>
          <cell r="D598">
            <v>1148.0495867768595</v>
          </cell>
          <cell r="E598">
            <v>43709</v>
          </cell>
          <cell r="F598" t="str">
            <v>ABELSON</v>
          </cell>
          <cell r="G598" t="str">
            <v>MATERIAL</v>
          </cell>
          <cell r="H598" t="str">
            <v>CORRALON</v>
          </cell>
          <cell r="J598" t="str">
            <v>1721425</v>
          </cell>
          <cell r="K598">
            <v>1389.14</v>
          </cell>
          <cell r="L598">
            <v>1</v>
          </cell>
        </row>
        <row r="599">
          <cell r="A599" t="str">
            <v>I1601</v>
          </cell>
          <cell r="B599" t="str">
            <v>NIPLE CONEX BCE 1 1/4x30 cm</v>
          </cell>
          <cell r="C599" t="str">
            <v>U</v>
          </cell>
          <cell r="D599">
            <v>1531.6280991735537</v>
          </cell>
          <cell r="E599">
            <v>43709</v>
          </cell>
          <cell r="F599" t="str">
            <v>ABELSON</v>
          </cell>
          <cell r="G599" t="str">
            <v>MATERIAL</v>
          </cell>
          <cell r="H599" t="str">
            <v>CORRALON</v>
          </cell>
          <cell r="J599" t="str">
            <v>1721432</v>
          </cell>
          <cell r="K599">
            <v>1853.27</v>
          </cell>
          <cell r="L599">
            <v>1</v>
          </cell>
        </row>
        <row r="600">
          <cell r="A600" t="str">
            <v>I1602</v>
          </cell>
          <cell r="B600" t="str">
            <v>NIPLE CONEX BCE 1 1/2x30 cm</v>
          </cell>
          <cell r="C600" t="str">
            <v>U</v>
          </cell>
          <cell r="D600">
            <v>1722.4710743801654</v>
          </cell>
          <cell r="E600">
            <v>43709</v>
          </cell>
          <cell r="F600" t="str">
            <v>ABELSON</v>
          </cell>
          <cell r="G600" t="str">
            <v>MATERIAL</v>
          </cell>
          <cell r="H600" t="str">
            <v>CORRALON</v>
          </cell>
          <cell r="J600" t="str">
            <v>1721438</v>
          </cell>
          <cell r="K600">
            <v>2084.19</v>
          </cell>
          <cell r="L600">
            <v>1</v>
          </cell>
        </row>
        <row r="601">
          <cell r="A601" t="str">
            <v>I1603</v>
          </cell>
          <cell r="B601" t="str">
            <v>NIPLE CONEX BCE 2x30 cm</v>
          </cell>
          <cell r="C601" t="str">
            <v>U</v>
          </cell>
          <cell r="D601">
            <v>2160.818181818182</v>
          </cell>
          <cell r="E601">
            <v>43709</v>
          </cell>
          <cell r="F601" t="str">
            <v>ABELSON</v>
          </cell>
          <cell r="G601" t="str">
            <v>MATERIAL</v>
          </cell>
          <cell r="H601" t="str">
            <v>CORRALON</v>
          </cell>
          <cell r="J601" t="str">
            <v>1721450</v>
          </cell>
          <cell r="K601">
            <v>2614.59</v>
          </cell>
          <cell r="L601">
            <v>1</v>
          </cell>
        </row>
        <row r="602">
          <cell r="A602" t="str">
            <v>I1604</v>
          </cell>
          <cell r="B602" t="str">
            <v>NIPLE CONEX BCE 2 1/2x30 cm</v>
          </cell>
          <cell r="C602" t="str">
            <v>U</v>
          </cell>
          <cell r="D602">
            <v>6964.363636363636</v>
          </cell>
          <cell r="E602">
            <v>43709</v>
          </cell>
          <cell r="F602" t="str">
            <v>ABELSON</v>
          </cell>
          <cell r="G602" t="str">
            <v>MATERIAL</v>
          </cell>
          <cell r="H602" t="str">
            <v>CORRALON</v>
          </cell>
          <cell r="J602" t="str">
            <v>1721464</v>
          </cell>
          <cell r="K602">
            <v>8426.88</v>
          </cell>
          <cell r="L602">
            <v>1</v>
          </cell>
        </row>
        <row r="603">
          <cell r="A603" t="str">
            <v>I1605</v>
          </cell>
          <cell r="B603" t="str">
            <v>NIPLE CONEX BCE 3x30 cm</v>
          </cell>
          <cell r="C603" t="str">
            <v>U</v>
          </cell>
          <cell r="D603">
            <v>9058.297520661157</v>
          </cell>
          <cell r="E603">
            <v>43709</v>
          </cell>
          <cell r="F603" t="str">
            <v>ABELSON</v>
          </cell>
          <cell r="G603" t="str">
            <v>MATERIAL</v>
          </cell>
          <cell r="H603" t="str">
            <v>CORRALON</v>
          </cell>
          <cell r="J603" t="str">
            <v>1721475</v>
          </cell>
          <cell r="K603">
            <v>10960.54</v>
          </cell>
          <cell r="L603">
            <v>1</v>
          </cell>
        </row>
        <row r="604">
          <cell r="A604" t="str">
            <v>I1606</v>
          </cell>
          <cell r="B604" t="str">
            <v>NIPLE CONEX BCE 4x30 cm</v>
          </cell>
          <cell r="C604" t="str">
            <v>U</v>
          </cell>
          <cell r="D604">
            <v>0</v>
          </cell>
          <cell r="E604" t="str">
            <v>VERIFICAR</v>
          </cell>
          <cell r="F604" t="str">
            <v>ABELSON</v>
          </cell>
          <cell r="G604" t="str">
            <v>MATERIAL</v>
          </cell>
          <cell r="H604" t="str">
            <v>CORRALON</v>
          </cell>
          <cell r="J604" t="str">
            <v>1721499</v>
          </cell>
          <cell r="K604">
            <v>0</v>
          </cell>
          <cell r="L604">
            <v>1</v>
          </cell>
        </row>
        <row r="605">
          <cell r="A605" t="str">
            <v>I1607</v>
          </cell>
          <cell r="B605" t="str">
            <v>BRIDA BCE 1/2</v>
          </cell>
          <cell r="C605" t="str">
            <v>U</v>
          </cell>
          <cell r="D605">
            <v>83.12396694214875</v>
          </cell>
          <cell r="E605">
            <v>43709</v>
          </cell>
          <cell r="F605" t="str">
            <v>ABELSON</v>
          </cell>
          <cell r="G605" t="str">
            <v>MATERIAL</v>
          </cell>
          <cell r="H605" t="str">
            <v>CORRALON</v>
          </cell>
          <cell r="J605" t="str">
            <v>1616013</v>
          </cell>
          <cell r="K605">
            <v>100.58</v>
          </cell>
          <cell r="L605">
            <v>1</v>
          </cell>
        </row>
        <row r="606">
          <cell r="A606" t="str">
            <v>I1608</v>
          </cell>
          <cell r="B606" t="str">
            <v>BRIDA BCE 3/4</v>
          </cell>
          <cell r="C606" t="str">
            <v>U</v>
          </cell>
          <cell r="D606">
            <v>105.27272727272727</v>
          </cell>
          <cell r="E606">
            <v>43709</v>
          </cell>
          <cell r="F606" t="str">
            <v>ABELSON</v>
          </cell>
          <cell r="G606" t="str">
            <v>MATERIAL</v>
          </cell>
          <cell r="H606" t="str">
            <v>CORRALON</v>
          </cell>
          <cell r="J606" t="str">
            <v>1616019</v>
          </cell>
          <cell r="K606">
            <v>127.38</v>
          </cell>
          <cell r="L606">
            <v>1</v>
          </cell>
        </row>
        <row r="607">
          <cell r="A607" t="str">
            <v>I1609</v>
          </cell>
          <cell r="B607" t="str">
            <v>BRIDA BCE 1</v>
          </cell>
          <cell r="C607" t="str">
            <v>U</v>
          </cell>
          <cell r="D607">
            <v>123.15702479338844</v>
          </cell>
          <cell r="E607">
            <v>43709</v>
          </cell>
          <cell r="F607" t="str">
            <v>ABELSON</v>
          </cell>
          <cell r="G607" t="str">
            <v>MATERIAL</v>
          </cell>
          <cell r="H607" t="str">
            <v>CORRALON</v>
          </cell>
          <cell r="J607" t="str">
            <v>1616025</v>
          </cell>
          <cell r="K607">
            <v>149.02</v>
          </cell>
          <cell r="L607">
            <v>1</v>
          </cell>
        </row>
        <row r="608">
          <cell r="A608" t="str">
            <v>I1610</v>
          </cell>
          <cell r="B608" t="str">
            <v>BRIDA BCE 1 1/4</v>
          </cell>
          <cell r="C608" t="str">
            <v>U</v>
          </cell>
          <cell r="D608">
            <v>253.1487603305785</v>
          </cell>
          <cell r="E608">
            <v>43709</v>
          </cell>
          <cell r="F608" t="str">
            <v>ABELSON</v>
          </cell>
          <cell r="G608" t="str">
            <v>MATERIAL</v>
          </cell>
          <cell r="H608" t="str">
            <v>CORRALON</v>
          </cell>
          <cell r="J608" t="str">
            <v>1616032</v>
          </cell>
          <cell r="K608">
            <v>306.31</v>
          </cell>
          <cell r="L608">
            <v>1</v>
          </cell>
        </row>
        <row r="609">
          <cell r="A609" t="str">
            <v>I1611</v>
          </cell>
          <cell r="B609" t="str">
            <v>BRIDA BCE 1 1/2</v>
          </cell>
          <cell r="C609" t="str">
            <v>U</v>
          </cell>
          <cell r="D609">
            <v>290.10743801652893</v>
          </cell>
          <cell r="E609">
            <v>43709</v>
          </cell>
          <cell r="F609" t="str">
            <v>ABELSON</v>
          </cell>
          <cell r="G609" t="str">
            <v>MATERIAL</v>
          </cell>
          <cell r="H609" t="str">
            <v>CORRALON</v>
          </cell>
          <cell r="J609" t="str">
            <v>1616038</v>
          </cell>
          <cell r="K609">
            <v>351.03</v>
          </cell>
          <cell r="L609">
            <v>1</v>
          </cell>
        </row>
        <row r="610">
          <cell r="A610" t="str">
            <v>I1612</v>
          </cell>
          <cell r="B610" t="str">
            <v>BRIDA BCE 2</v>
          </cell>
          <cell r="C610" t="str">
            <v>U</v>
          </cell>
          <cell r="D610">
            <v>416.58677685950414</v>
          </cell>
          <cell r="E610">
            <v>43709</v>
          </cell>
          <cell r="F610" t="str">
            <v>ABELSON</v>
          </cell>
          <cell r="G610" t="str">
            <v>MATERIAL</v>
          </cell>
          <cell r="H610" t="str">
            <v>CORRALON</v>
          </cell>
          <cell r="J610" t="str">
            <v>1616050</v>
          </cell>
          <cell r="K610">
            <v>504.07</v>
          </cell>
          <cell r="L610">
            <v>1</v>
          </cell>
        </row>
        <row r="611">
          <cell r="A611" t="str">
            <v>I1613</v>
          </cell>
          <cell r="B611" t="str">
            <v>BRIDA BCE 2 1/2</v>
          </cell>
          <cell r="C611" t="str">
            <v>U</v>
          </cell>
          <cell r="D611">
            <v>881.9752066115703</v>
          </cell>
          <cell r="E611">
            <v>43709</v>
          </cell>
          <cell r="F611" t="str">
            <v>ABELSON</v>
          </cell>
          <cell r="G611" t="str">
            <v>MATERIAL</v>
          </cell>
          <cell r="H611" t="str">
            <v>CORRALON</v>
          </cell>
          <cell r="J611" t="str">
            <v>1616064</v>
          </cell>
          <cell r="K611">
            <v>1067.19</v>
          </cell>
          <cell r="L611">
            <v>1</v>
          </cell>
        </row>
        <row r="612">
          <cell r="A612" t="str">
            <v>I1614</v>
          </cell>
          <cell r="B612" t="str">
            <v>BRIDA BCE 3</v>
          </cell>
          <cell r="C612" t="str">
            <v>U</v>
          </cell>
          <cell r="D612">
            <v>1754.719008264463</v>
          </cell>
          <cell r="E612">
            <v>43709</v>
          </cell>
          <cell r="F612" t="str">
            <v>ABELSON</v>
          </cell>
          <cell r="G612" t="str">
            <v>MATERIAL</v>
          </cell>
          <cell r="H612" t="str">
            <v>CORRALON</v>
          </cell>
          <cell r="J612" t="str">
            <v>1616075</v>
          </cell>
          <cell r="K612">
            <v>2123.21</v>
          </cell>
          <cell r="L612">
            <v>1</v>
          </cell>
        </row>
        <row r="613">
          <cell r="A613" t="str">
            <v>I1615</v>
          </cell>
          <cell r="B613" t="str">
            <v>BRIDA BCE 4</v>
          </cell>
          <cell r="C613" t="str">
            <v>U</v>
          </cell>
          <cell r="D613">
            <v>3539.0743801652893</v>
          </cell>
          <cell r="E613">
            <v>43709</v>
          </cell>
          <cell r="F613" t="str">
            <v>ABELSON</v>
          </cell>
          <cell r="G613" t="str">
            <v>MATERIAL</v>
          </cell>
          <cell r="H613" t="str">
            <v>CORRALON</v>
          </cell>
          <cell r="J613" t="str">
            <v>1616099</v>
          </cell>
          <cell r="K613">
            <v>4282.28</v>
          </cell>
          <cell r="L613">
            <v>1</v>
          </cell>
        </row>
        <row r="614">
          <cell r="A614" t="str">
            <v>I1616</v>
          </cell>
          <cell r="B614" t="str">
            <v>TEE BCE 1/2</v>
          </cell>
          <cell r="C614" t="str">
            <v>U</v>
          </cell>
          <cell r="D614">
            <v>80.34710743801654</v>
          </cell>
          <cell r="E614">
            <v>43709</v>
          </cell>
          <cell r="F614" t="str">
            <v>ABELSON</v>
          </cell>
          <cell r="G614" t="str">
            <v>MATERIAL</v>
          </cell>
          <cell r="H614" t="str">
            <v>CORRALON</v>
          </cell>
          <cell r="J614" t="str">
            <v>1617613</v>
          </cell>
          <cell r="K614">
            <v>97.22</v>
          </cell>
          <cell r="L614">
            <v>1</v>
          </cell>
        </row>
        <row r="615">
          <cell r="A615" t="str">
            <v>I1617</v>
          </cell>
          <cell r="B615" t="str">
            <v>TEE BCE 3/4</v>
          </cell>
          <cell r="C615" t="str">
            <v>U</v>
          </cell>
          <cell r="D615">
            <v>139.7107438016529</v>
          </cell>
          <cell r="E615">
            <v>43709</v>
          </cell>
          <cell r="F615" t="str">
            <v>ABELSON</v>
          </cell>
          <cell r="G615" t="str">
            <v>MATERIAL</v>
          </cell>
          <cell r="H615" t="str">
            <v>CORRALON</v>
          </cell>
          <cell r="J615" t="str">
            <v>1617619</v>
          </cell>
          <cell r="K615">
            <v>169.05</v>
          </cell>
          <cell r="L615">
            <v>1</v>
          </cell>
        </row>
        <row r="616">
          <cell r="A616" t="str">
            <v>I1618</v>
          </cell>
          <cell r="B616" t="str">
            <v>TEE BCE 1</v>
          </cell>
          <cell r="C616" t="str">
            <v>U</v>
          </cell>
          <cell r="D616">
            <v>201.82644628099175</v>
          </cell>
          <cell r="E616">
            <v>43709</v>
          </cell>
          <cell r="F616" t="str">
            <v>ABELSON</v>
          </cell>
          <cell r="G616" t="str">
            <v>MATERIAL</v>
          </cell>
          <cell r="H616" t="str">
            <v>CORRALON</v>
          </cell>
          <cell r="J616" t="str">
            <v>1617625</v>
          </cell>
          <cell r="K616">
            <v>244.21</v>
          </cell>
          <cell r="L616">
            <v>1</v>
          </cell>
        </row>
        <row r="617">
          <cell r="A617" t="str">
            <v>I1619</v>
          </cell>
          <cell r="B617" t="str">
            <v>TEE BCE 1 1/4</v>
          </cell>
          <cell r="C617" t="str">
            <v>U</v>
          </cell>
          <cell r="D617">
            <v>386.42148760330576</v>
          </cell>
          <cell r="E617">
            <v>43709</v>
          </cell>
          <cell r="F617" t="str">
            <v>ABELSON</v>
          </cell>
          <cell r="G617" t="str">
            <v>MATERIAL</v>
          </cell>
          <cell r="H617" t="str">
            <v>CORRALON</v>
          </cell>
          <cell r="J617" t="str">
            <v>1617632</v>
          </cell>
          <cell r="K617">
            <v>467.57</v>
          </cell>
          <cell r="L617">
            <v>1</v>
          </cell>
        </row>
        <row r="618">
          <cell r="A618" t="str">
            <v>I1620</v>
          </cell>
          <cell r="B618" t="str">
            <v>TEE BCE 1 1/2</v>
          </cell>
          <cell r="C618" t="str">
            <v>U</v>
          </cell>
          <cell r="D618">
            <v>476.81818181818187</v>
          </cell>
          <cell r="E618">
            <v>43709</v>
          </cell>
          <cell r="F618" t="str">
            <v>ABELSON</v>
          </cell>
          <cell r="G618" t="str">
            <v>MATERIAL</v>
          </cell>
          <cell r="H618" t="str">
            <v>CORRALON</v>
          </cell>
          <cell r="J618" t="str">
            <v>1617638</v>
          </cell>
          <cell r="K618">
            <v>576.95</v>
          </cell>
          <cell r="L618">
            <v>1</v>
          </cell>
        </row>
        <row r="619">
          <cell r="A619" t="str">
            <v>I1621</v>
          </cell>
          <cell r="B619" t="str">
            <v>TEE BCE 2</v>
          </cell>
          <cell r="C619" t="str">
            <v>U</v>
          </cell>
          <cell r="D619">
            <v>946.3305785123966</v>
          </cell>
          <cell r="E619">
            <v>43709</v>
          </cell>
          <cell r="F619" t="str">
            <v>ABELSON</v>
          </cell>
          <cell r="G619" t="str">
            <v>MATERIAL</v>
          </cell>
          <cell r="H619" t="str">
            <v>CORRALON</v>
          </cell>
          <cell r="J619" t="str">
            <v>1617650</v>
          </cell>
          <cell r="K619">
            <v>1145.06</v>
          </cell>
          <cell r="L619">
            <v>1</v>
          </cell>
        </row>
        <row r="620">
          <cell r="A620" t="str">
            <v>I1622</v>
          </cell>
          <cell r="B620" t="str">
            <v>TEE BCE 2 1/2</v>
          </cell>
          <cell r="C620" t="str">
            <v>U</v>
          </cell>
          <cell r="D620">
            <v>2116.1074380165287</v>
          </cell>
          <cell r="E620">
            <v>43709</v>
          </cell>
          <cell r="F620" t="str">
            <v>ABELSON</v>
          </cell>
          <cell r="G620" t="str">
            <v>MATERIAL</v>
          </cell>
          <cell r="H620" t="str">
            <v>CORRALON</v>
          </cell>
          <cell r="J620" t="str">
            <v>1617664</v>
          </cell>
          <cell r="K620">
            <v>2560.49</v>
          </cell>
          <cell r="L620">
            <v>1</v>
          </cell>
        </row>
        <row r="621">
          <cell r="A621" t="str">
            <v>I1623</v>
          </cell>
          <cell r="B621" t="str">
            <v>TEE BCE 3</v>
          </cell>
          <cell r="C621" t="str">
            <v>U</v>
          </cell>
          <cell r="D621">
            <v>2812.785123966942</v>
          </cell>
          <cell r="E621">
            <v>43709</v>
          </cell>
          <cell r="F621" t="str">
            <v>ABELSON</v>
          </cell>
          <cell r="G621" t="str">
            <v>MATERIAL</v>
          </cell>
          <cell r="H621" t="str">
            <v>CORRALON</v>
          </cell>
          <cell r="J621" t="str">
            <v>1617675</v>
          </cell>
          <cell r="K621">
            <v>3403.47</v>
          </cell>
          <cell r="L621">
            <v>1</v>
          </cell>
        </row>
        <row r="622">
          <cell r="A622" t="str">
            <v>I1624</v>
          </cell>
          <cell r="B622" t="str">
            <v>TEE BCE 4</v>
          </cell>
          <cell r="C622" t="str">
            <v>U</v>
          </cell>
          <cell r="D622">
            <v>4463.694214876033</v>
          </cell>
          <cell r="E622">
            <v>43709</v>
          </cell>
          <cell r="F622" t="str">
            <v>ABELSON</v>
          </cell>
          <cell r="G622" t="str">
            <v>MATERIAL</v>
          </cell>
          <cell r="H622" t="str">
            <v>CORRALON</v>
          </cell>
          <cell r="J622" t="str">
            <v>1617699</v>
          </cell>
          <cell r="K622">
            <v>5401.07</v>
          </cell>
          <cell r="L622">
            <v>1</v>
          </cell>
        </row>
        <row r="623">
          <cell r="A623" t="str">
            <v>I1625</v>
          </cell>
          <cell r="B623" t="str">
            <v>ESFERICA P/AGUA 1/2</v>
          </cell>
          <cell r="C623" t="str">
            <v>U</v>
          </cell>
          <cell r="D623">
            <v>229.57024793388427</v>
          </cell>
          <cell r="E623">
            <v>43709</v>
          </cell>
          <cell r="F623" t="str">
            <v>ABELSON</v>
          </cell>
          <cell r="G623" t="str">
            <v>MATERIAL</v>
          </cell>
          <cell r="H623" t="str">
            <v>CORRALON</v>
          </cell>
          <cell r="J623" t="str">
            <v>8387213</v>
          </cell>
          <cell r="K623">
            <v>277.78</v>
          </cell>
          <cell r="L623">
            <v>1</v>
          </cell>
        </row>
        <row r="624">
          <cell r="A624" t="str">
            <v>I1626</v>
          </cell>
          <cell r="B624" t="str">
            <v>ESFERICA P/AGUA 3/4</v>
          </cell>
          <cell r="C624" t="str">
            <v>U</v>
          </cell>
          <cell r="D624">
            <v>332.57851239669424</v>
          </cell>
          <cell r="E624">
            <v>43709</v>
          </cell>
          <cell r="F624" t="str">
            <v>ABELSON</v>
          </cell>
          <cell r="G624" t="str">
            <v>MATERIAL</v>
          </cell>
          <cell r="H624" t="str">
            <v>CORRALON</v>
          </cell>
          <cell r="J624" t="str">
            <v>8387219</v>
          </cell>
          <cell r="K624">
            <v>402.42</v>
          </cell>
          <cell r="L624">
            <v>1</v>
          </cell>
        </row>
        <row r="625">
          <cell r="A625" t="str">
            <v>I1627</v>
          </cell>
          <cell r="B625" t="str">
            <v>ESFERICA P/AGUA 1 C/C A PALANCA</v>
          </cell>
          <cell r="C625" t="str">
            <v>U</v>
          </cell>
          <cell r="D625">
            <v>823.0743801652892</v>
          </cell>
          <cell r="E625">
            <v>43709</v>
          </cell>
          <cell r="F625" t="str">
            <v>ABELSON</v>
          </cell>
          <cell r="G625" t="str">
            <v>MATERIAL</v>
          </cell>
          <cell r="H625" t="str">
            <v>CORRALON</v>
          </cell>
          <cell r="J625" t="str">
            <v>8387218</v>
          </cell>
          <cell r="K625">
            <v>995.92</v>
          </cell>
          <cell r="L625">
            <v>1</v>
          </cell>
        </row>
        <row r="626">
          <cell r="A626" t="str">
            <v>I1628</v>
          </cell>
          <cell r="B626" t="str">
            <v>ESFERICA P/AGUA 1</v>
          </cell>
          <cell r="C626" t="str">
            <v>U</v>
          </cell>
          <cell r="D626">
            <v>544.00826446281</v>
          </cell>
          <cell r="E626">
            <v>43709</v>
          </cell>
          <cell r="F626" t="str">
            <v>ABELSON</v>
          </cell>
          <cell r="G626" t="str">
            <v>MATERIAL</v>
          </cell>
          <cell r="H626" t="str">
            <v>CORRALON</v>
          </cell>
          <cell r="J626" t="str">
            <v>8387225</v>
          </cell>
          <cell r="K626">
            <v>658.25</v>
          </cell>
          <cell r="L626">
            <v>1</v>
          </cell>
        </row>
        <row r="627">
          <cell r="A627" t="str">
            <v>I1629</v>
          </cell>
          <cell r="B627" t="str">
            <v>ESFERICA P/AGUA 1 1/4</v>
          </cell>
          <cell r="C627" t="str">
            <v>U</v>
          </cell>
          <cell r="D627">
            <v>734.198347107438</v>
          </cell>
          <cell r="E627">
            <v>43709</v>
          </cell>
          <cell r="F627" t="str">
            <v>ABELSON</v>
          </cell>
          <cell r="G627" t="str">
            <v>MATERIAL</v>
          </cell>
          <cell r="H627" t="str">
            <v>CORRALON</v>
          </cell>
          <cell r="J627" t="str">
            <v>8387232</v>
          </cell>
          <cell r="K627">
            <v>888.38</v>
          </cell>
          <cell r="L627">
            <v>1</v>
          </cell>
        </row>
        <row r="628">
          <cell r="A628" t="str">
            <v>I1630</v>
          </cell>
          <cell r="B628" t="str">
            <v>UNION DOBLE BCE 1/2</v>
          </cell>
          <cell r="C628" t="str">
            <v>U</v>
          </cell>
          <cell r="D628">
            <v>233.30578512396696</v>
          </cell>
          <cell r="E628">
            <v>43709</v>
          </cell>
          <cell r="F628" t="str">
            <v>ABELSON</v>
          </cell>
          <cell r="G628" t="str">
            <v>MATERIAL</v>
          </cell>
          <cell r="H628" t="str">
            <v>CORRALON</v>
          </cell>
          <cell r="J628" t="str">
            <v>1620013</v>
          </cell>
          <cell r="K628">
            <v>282.3</v>
          </cell>
          <cell r="L628">
            <v>1</v>
          </cell>
        </row>
        <row r="629">
          <cell r="A629" t="str">
            <v>I1631</v>
          </cell>
          <cell r="B629" t="str">
            <v>UNION DOBLE BCE 3/4</v>
          </cell>
          <cell r="C629" t="str">
            <v>U</v>
          </cell>
          <cell r="D629">
            <v>349.9752066115703</v>
          </cell>
          <cell r="E629">
            <v>43709</v>
          </cell>
          <cell r="F629" t="str">
            <v>ABELSON</v>
          </cell>
          <cell r="G629" t="str">
            <v>MATERIAL</v>
          </cell>
          <cell r="H629" t="str">
            <v>CORRALON</v>
          </cell>
          <cell r="J629" t="str">
            <v>1620019</v>
          </cell>
          <cell r="K629">
            <v>423.47</v>
          </cell>
          <cell r="L629">
            <v>1</v>
          </cell>
        </row>
        <row r="630">
          <cell r="A630" t="str">
            <v>I1632</v>
          </cell>
          <cell r="B630" t="str">
            <v>UNION DOBLE BCE 1</v>
          </cell>
          <cell r="C630" t="str">
            <v>U</v>
          </cell>
          <cell r="D630">
            <v>406.1570247933884</v>
          </cell>
          <cell r="E630">
            <v>43709</v>
          </cell>
          <cell r="F630" t="str">
            <v>ABELSON</v>
          </cell>
          <cell r="G630" t="str">
            <v>MATERIAL</v>
          </cell>
          <cell r="H630" t="str">
            <v>CORRALON</v>
          </cell>
          <cell r="J630" t="str">
            <v>1620025</v>
          </cell>
          <cell r="K630">
            <v>491.45</v>
          </cell>
          <cell r="L630">
            <v>1</v>
          </cell>
        </row>
        <row r="631">
          <cell r="A631" t="str">
            <v>I1633</v>
          </cell>
          <cell r="B631" t="str">
            <v>UNION DOBLE BCE 1 1/4</v>
          </cell>
          <cell r="C631" t="str">
            <v>U</v>
          </cell>
          <cell r="D631">
            <v>729.0661157024794</v>
          </cell>
          <cell r="E631">
            <v>43709</v>
          </cell>
          <cell r="F631" t="str">
            <v>ABELSON</v>
          </cell>
          <cell r="G631" t="str">
            <v>MATERIAL</v>
          </cell>
          <cell r="H631" t="str">
            <v>CORRALON</v>
          </cell>
          <cell r="J631" t="str">
            <v>1620032</v>
          </cell>
          <cell r="K631">
            <v>882.17</v>
          </cell>
          <cell r="L631">
            <v>1</v>
          </cell>
        </row>
        <row r="632">
          <cell r="A632" t="str">
            <v>I1634</v>
          </cell>
          <cell r="B632" t="str">
            <v>UNION DOBLE BCE 1 1/2</v>
          </cell>
          <cell r="C632" t="str">
            <v>U</v>
          </cell>
          <cell r="D632">
            <v>1006.1239669421489</v>
          </cell>
          <cell r="E632">
            <v>43709</v>
          </cell>
          <cell r="F632" t="str">
            <v>ABELSON</v>
          </cell>
          <cell r="G632" t="str">
            <v>MATERIAL</v>
          </cell>
          <cell r="H632" t="str">
            <v>CORRALON</v>
          </cell>
          <cell r="J632" t="str">
            <v>1620038</v>
          </cell>
          <cell r="K632">
            <v>1217.41</v>
          </cell>
          <cell r="L632">
            <v>1</v>
          </cell>
        </row>
        <row r="633">
          <cell r="A633" t="str">
            <v>I1635</v>
          </cell>
          <cell r="B633" t="str">
            <v>UNION DOBLE BCE 2</v>
          </cell>
          <cell r="C633" t="str">
            <v>U</v>
          </cell>
          <cell r="D633">
            <v>1574.801652892562</v>
          </cell>
          <cell r="E633">
            <v>43709</v>
          </cell>
          <cell r="F633" t="str">
            <v>ABELSON</v>
          </cell>
          <cell r="G633" t="str">
            <v>MATERIAL</v>
          </cell>
          <cell r="H633" t="str">
            <v>CORRALON</v>
          </cell>
          <cell r="J633" t="str">
            <v>1620050</v>
          </cell>
          <cell r="K633">
            <v>1905.51</v>
          </cell>
          <cell r="L633">
            <v>1</v>
          </cell>
        </row>
        <row r="634">
          <cell r="A634" t="str">
            <v>I1636</v>
          </cell>
          <cell r="B634" t="str">
            <v>UNION DOBLE BCE 2 1/2</v>
          </cell>
          <cell r="C634" t="str">
            <v>U</v>
          </cell>
          <cell r="D634">
            <v>4240.198347107438</v>
          </cell>
          <cell r="E634">
            <v>43709</v>
          </cell>
          <cell r="F634" t="str">
            <v>ABELSON</v>
          </cell>
          <cell r="G634" t="str">
            <v>MATERIAL</v>
          </cell>
          <cell r="H634" t="str">
            <v>CORRALON</v>
          </cell>
          <cell r="J634" t="str">
            <v>1620064</v>
          </cell>
          <cell r="K634">
            <v>5130.64</v>
          </cell>
          <cell r="L634">
            <v>1</v>
          </cell>
        </row>
        <row r="635">
          <cell r="A635" t="str">
            <v>I1637</v>
          </cell>
          <cell r="B635" t="str">
            <v>UNION DOBLE BCE 3</v>
          </cell>
          <cell r="C635" t="str">
            <v>U</v>
          </cell>
          <cell r="D635">
            <v>4928.1322314049585</v>
          </cell>
          <cell r="E635">
            <v>43709</v>
          </cell>
          <cell r="F635" t="str">
            <v>ABELSON</v>
          </cell>
          <cell r="G635" t="str">
            <v>MATERIAL</v>
          </cell>
          <cell r="H635" t="str">
            <v>CORRALON</v>
          </cell>
          <cell r="J635" t="str">
            <v>1620075</v>
          </cell>
          <cell r="K635">
            <v>5963.04</v>
          </cell>
          <cell r="L635">
            <v>1</v>
          </cell>
        </row>
        <row r="636">
          <cell r="A636" t="str">
            <v>I1638</v>
          </cell>
          <cell r="B636" t="str">
            <v>UNION DOBLE BCE 4</v>
          </cell>
          <cell r="C636" t="str">
            <v>U</v>
          </cell>
          <cell r="D636">
            <v>10332.595041322315</v>
          </cell>
          <cell r="E636">
            <v>43709</v>
          </cell>
          <cell r="F636" t="str">
            <v>ABELSON</v>
          </cell>
          <cell r="G636" t="str">
            <v>MATERIAL</v>
          </cell>
          <cell r="H636" t="str">
            <v>CORRALON</v>
          </cell>
          <cell r="J636" t="str">
            <v>1620099</v>
          </cell>
          <cell r="K636">
            <v>12502.44</v>
          </cell>
          <cell r="L636">
            <v>1</v>
          </cell>
        </row>
        <row r="637">
          <cell r="A637" t="str">
            <v>I1639</v>
          </cell>
          <cell r="B637" t="str">
            <v>UNION DOBLE BCE 6'</v>
          </cell>
          <cell r="C637" t="str">
            <v>U</v>
          </cell>
          <cell r="D637">
            <v>15906.847107438018</v>
          </cell>
          <cell r="E637">
            <v>43709</v>
          </cell>
          <cell r="F637" t="str">
            <v>VIVIENDA</v>
          </cell>
          <cell r="G637" t="str">
            <v>MATERIAL</v>
          </cell>
          <cell r="H637" t="str">
            <v>CORRALON</v>
          </cell>
          <cell r="J637" t="str">
            <v>600-053</v>
          </cell>
          <cell r="K637">
            <v>19247.285</v>
          </cell>
          <cell r="L637">
            <v>1</v>
          </cell>
        </row>
        <row r="638">
          <cell r="A638" t="str">
            <v>I1640</v>
          </cell>
          <cell r="B638" t="str">
            <v>ESFERICA P/AGUA 1 1/2</v>
          </cell>
          <cell r="C638" t="str">
            <v>U</v>
          </cell>
          <cell r="D638">
            <v>1193.6694214876034</v>
          </cell>
          <cell r="E638">
            <v>43709</v>
          </cell>
          <cell r="F638" t="str">
            <v>ABELSON</v>
          </cell>
          <cell r="G638" t="str">
            <v>MATERIAL</v>
          </cell>
          <cell r="H638" t="str">
            <v>CORRALON</v>
          </cell>
          <cell r="J638" t="str">
            <v>8387238</v>
          </cell>
          <cell r="K638">
            <v>1444.34</v>
          </cell>
          <cell r="L638">
            <v>1</v>
          </cell>
        </row>
        <row r="639">
          <cell r="A639" t="str">
            <v>I1641</v>
          </cell>
          <cell r="B639" t="str">
            <v>ESFERICA P/AGUA 2'</v>
          </cell>
          <cell r="C639" t="str">
            <v>U</v>
          </cell>
          <cell r="D639">
            <v>1826.9834710743803</v>
          </cell>
          <cell r="E639">
            <v>43709</v>
          </cell>
          <cell r="F639" t="str">
            <v>ABELSON</v>
          </cell>
          <cell r="G639" t="str">
            <v>MATERIAL</v>
          </cell>
          <cell r="H639" t="str">
            <v>CORRALON</v>
          </cell>
          <cell r="J639" t="str">
            <v>8387251</v>
          </cell>
          <cell r="K639">
            <v>2210.65</v>
          </cell>
          <cell r="L639">
            <v>1</v>
          </cell>
        </row>
        <row r="640">
          <cell r="A640" t="str">
            <v>I1642</v>
          </cell>
          <cell r="B640" t="str">
            <v>ESFERICA P/AGUA 2 1/2</v>
          </cell>
          <cell r="C640" t="str">
            <v>U</v>
          </cell>
          <cell r="D640">
            <v>4334.157024793389</v>
          </cell>
          <cell r="E640">
            <v>43709</v>
          </cell>
          <cell r="F640" t="str">
            <v>ABELSON</v>
          </cell>
          <cell r="G640" t="str">
            <v>MATERIAL</v>
          </cell>
          <cell r="H640" t="str">
            <v>CORRALON</v>
          </cell>
          <cell r="J640" t="str">
            <v>8387264</v>
          </cell>
          <cell r="K640">
            <v>5244.33</v>
          </cell>
          <cell r="L640">
            <v>1</v>
          </cell>
        </row>
        <row r="641">
          <cell r="A641" t="str">
            <v>I1643</v>
          </cell>
          <cell r="B641" t="str">
            <v>TUBO MACHO P/HB 13 S/ESTANAR</v>
          </cell>
          <cell r="C641" t="str">
            <v>U</v>
          </cell>
          <cell r="D641">
            <v>93.47107438016529</v>
          </cell>
          <cell r="E641">
            <v>43709</v>
          </cell>
          <cell r="F641" t="str">
            <v>ABELSON</v>
          </cell>
          <cell r="G641" t="str">
            <v>MATERIAL</v>
          </cell>
          <cell r="H641" t="str">
            <v>CORRALON</v>
          </cell>
          <cell r="J641" t="str">
            <v>3498313</v>
          </cell>
          <cell r="K641">
            <v>113.1</v>
          </cell>
          <cell r="L641">
            <v>1</v>
          </cell>
        </row>
        <row r="642">
          <cell r="A642" t="str">
            <v>I1644</v>
          </cell>
          <cell r="B642" t="str">
            <v>TUBO MACHO P/HB 19 S/ESTANAR</v>
          </cell>
          <cell r="C642" t="str">
            <v>U</v>
          </cell>
          <cell r="D642">
            <v>120.3305785123967</v>
          </cell>
          <cell r="E642">
            <v>43709</v>
          </cell>
          <cell r="F642" t="str">
            <v>ABELSON</v>
          </cell>
          <cell r="G642" t="str">
            <v>MATERIAL</v>
          </cell>
          <cell r="H642" t="str">
            <v>CORRALON</v>
          </cell>
          <cell r="J642" t="str">
            <v>3498319</v>
          </cell>
          <cell r="K642">
            <v>145.6</v>
          </cell>
          <cell r="L642">
            <v>1</v>
          </cell>
        </row>
        <row r="643">
          <cell r="A643" t="str">
            <v>I1645</v>
          </cell>
          <cell r="B643" t="str">
            <v>TUBO MACHO P/HB 25 S/ESTANAR</v>
          </cell>
          <cell r="C643" t="str">
            <v>U</v>
          </cell>
          <cell r="D643">
            <v>193.38842975206612</v>
          </cell>
          <cell r="E643">
            <v>43709</v>
          </cell>
          <cell r="F643" t="str">
            <v>ABELSON</v>
          </cell>
          <cell r="G643" t="str">
            <v>MATERIAL</v>
          </cell>
          <cell r="H643" t="str">
            <v>CORRALON</v>
          </cell>
          <cell r="J643" t="str">
            <v>3498325</v>
          </cell>
          <cell r="K643">
            <v>234</v>
          </cell>
          <cell r="L643">
            <v>1</v>
          </cell>
        </row>
        <row r="644">
          <cell r="A644" t="str">
            <v>I1646</v>
          </cell>
          <cell r="B644" t="str">
            <v>TUBO MACHO P/HB 32 S/ESTANAR</v>
          </cell>
          <cell r="C644" t="str">
            <v>U</v>
          </cell>
          <cell r="D644">
            <v>286.85950413223145</v>
          </cell>
          <cell r="E644">
            <v>43709</v>
          </cell>
          <cell r="F644" t="str">
            <v>ABELSON</v>
          </cell>
          <cell r="G644" t="str">
            <v>MATERIAL</v>
          </cell>
          <cell r="H644" t="str">
            <v>CORRALON</v>
          </cell>
          <cell r="J644" t="str">
            <v>3498332</v>
          </cell>
          <cell r="K644">
            <v>347.1</v>
          </cell>
          <cell r="L644">
            <v>1</v>
          </cell>
        </row>
        <row r="645">
          <cell r="A645" t="str">
            <v>I1647</v>
          </cell>
          <cell r="B645" t="str">
            <v>BUJE P/HB 51x32 S/ESTANAR</v>
          </cell>
          <cell r="C645" t="str">
            <v>U</v>
          </cell>
          <cell r="D645">
            <v>413.6363636363636</v>
          </cell>
          <cell r="E645">
            <v>43709</v>
          </cell>
          <cell r="F645" t="str">
            <v>ABELSON</v>
          </cell>
          <cell r="G645" t="str">
            <v>MATERIAL</v>
          </cell>
          <cell r="H645" t="str">
            <v>CORRALON</v>
          </cell>
          <cell r="J645" t="str">
            <v>3497356</v>
          </cell>
          <cell r="K645">
            <v>500.5</v>
          </cell>
          <cell r="L645">
            <v>1</v>
          </cell>
        </row>
        <row r="646">
          <cell r="A646" t="str">
            <v>I1648</v>
          </cell>
          <cell r="B646" t="str">
            <v>BUJE P/HB 51x25 S/ESTANAR</v>
          </cell>
          <cell r="C646" t="str">
            <v>U</v>
          </cell>
          <cell r="D646">
            <v>356.6942148760331</v>
          </cell>
          <cell r="E646">
            <v>43709</v>
          </cell>
          <cell r="F646" t="str">
            <v>ABELSON</v>
          </cell>
          <cell r="G646" t="str">
            <v>MATERIAL</v>
          </cell>
          <cell r="H646" t="str">
            <v>CORRALON</v>
          </cell>
          <cell r="J646" t="str">
            <v>3497357</v>
          </cell>
          <cell r="K646">
            <v>431.6</v>
          </cell>
          <cell r="L646">
            <v>1</v>
          </cell>
        </row>
        <row r="647">
          <cell r="A647" t="str">
            <v>I1649</v>
          </cell>
          <cell r="B647" t="str">
            <v>BUJE P/HB 51x19 S/ESTANAR</v>
          </cell>
          <cell r="C647" t="str">
            <v>U</v>
          </cell>
          <cell r="D647">
            <v>328.7603305785124</v>
          </cell>
          <cell r="E647">
            <v>43709</v>
          </cell>
          <cell r="F647" t="str">
            <v>ABELSON</v>
          </cell>
          <cell r="G647" t="str">
            <v>MATERIAL</v>
          </cell>
          <cell r="H647" t="str">
            <v>CORRALON</v>
          </cell>
          <cell r="J647" t="str">
            <v>3497358</v>
          </cell>
          <cell r="K647">
            <v>397.8</v>
          </cell>
          <cell r="L647">
            <v>1</v>
          </cell>
        </row>
        <row r="648">
          <cell r="A648" t="str">
            <v>I1650</v>
          </cell>
          <cell r="B648" t="str">
            <v>TEE P/HB 13 S/ESTANAR</v>
          </cell>
          <cell r="C648" t="str">
            <v>U</v>
          </cell>
          <cell r="D648">
            <v>122.4793388429752</v>
          </cell>
          <cell r="E648">
            <v>43709</v>
          </cell>
          <cell r="F648" t="str">
            <v>ABELSON</v>
          </cell>
          <cell r="G648" t="str">
            <v>MATERIAL</v>
          </cell>
          <cell r="H648" t="str">
            <v>CORRALON</v>
          </cell>
          <cell r="J648" t="str">
            <v>3497813</v>
          </cell>
          <cell r="K648">
            <v>148.2</v>
          </cell>
          <cell r="L648">
            <v>1</v>
          </cell>
        </row>
        <row r="649">
          <cell r="A649" t="str">
            <v>I1651</v>
          </cell>
          <cell r="B649" t="str">
            <v>TEE P/HB 19 S/ESTANAR</v>
          </cell>
          <cell r="C649" t="str">
            <v>U</v>
          </cell>
          <cell r="D649">
            <v>177.27272727272728</v>
          </cell>
          <cell r="E649">
            <v>43709</v>
          </cell>
          <cell r="F649" t="str">
            <v>ABELSON</v>
          </cell>
          <cell r="G649" t="str">
            <v>MATERIAL</v>
          </cell>
          <cell r="H649" t="str">
            <v>CORRALON</v>
          </cell>
          <cell r="J649" t="str">
            <v>3497819</v>
          </cell>
          <cell r="K649">
            <v>214.5</v>
          </cell>
          <cell r="L649">
            <v>1</v>
          </cell>
        </row>
        <row r="650">
          <cell r="A650" t="str">
            <v>I1652</v>
          </cell>
          <cell r="B650" t="str">
            <v>TEE P/HB 25 S/ESTANAR</v>
          </cell>
          <cell r="C650" t="str">
            <v>U</v>
          </cell>
          <cell r="D650">
            <v>278.26446280991735</v>
          </cell>
          <cell r="E650">
            <v>43709</v>
          </cell>
          <cell r="F650" t="str">
            <v>ABELSON</v>
          </cell>
          <cell r="G650" t="str">
            <v>MATERIAL</v>
          </cell>
          <cell r="H650" t="str">
            <v>CORRALON</v>
          </cell>
          <cell r="J650" t="str">
            <v>3497825</v>
          </cell>
          <cell r="K650">
            <v>336.7</v>
          </cell>
          <cell r="L650">
            <v>1</v>
          </cell>
        </row>
        <row r="651">
          <cell r="A651" t="str">
            <v>I1653</v>
          </cell>
          <cell r="B651" t="str">
            <v>TEE P/HB 32 S/ESTANAR</v>
          </cell>
          <cell r="C651" t="str">
            <v>U</v>
          </cell>
          <cell r="D651">
            <v>439.4214876033058</v>
          </cell>
          <cell r="E651">
            <v>43709</v>
          </cell>
          <cell r="F651" t="str">
            <v>ABELSON</v>
          </cell>
          <cell r="G651" t="str">
            <v>MATERIAL</v>
          </cell>
          <cell r="H651" t="str">
            <v>CORRALON</v>
          </cell>
          <cell r="J651" t="str">
            <v>3497832</v>
          </cell>
          <cell r="K651">
            <v>531.7</v>
          </cell>
          <cell r="L651">
            <v>1</v>
          </cell>
        </row>
        <row r="652">
          <cell r="A652" t="str">
            <v>I1654</v>
          </cell>
          <cell r="B652" t="str">
            <v>TEE P/HB 38 S/ESTANAR</v>
          </cell>
          <cell r="C652" t="str">
            <v>U</v>
          </cell>
          <cell r="D652">
            <v>647.8512396694215</v>
          </cell>
          <cell r="E652">
            <v>43709</v>
          </cell>
          <cell r="F652" t="str">
            <v>ABELSON</v>
          </cell>
          <cell r="G652" t="str">
            <v>MATERIAL</v>
          </cell>
          <cell r="H652" t="str">
            <v>CORRALON</v>
          </cell>
          <cell r="J652" t="str">
            <v>3497838</v>
          </cell>
          <cell r="K652">
            <v>783.9</v>
          </cell>
          <cell r="L652">
            <v>1</v>
          </cell>
        </row>
        <row r="653">
          <cell r="A653" t="str">
            <v>I1655</v>
          </cell>
          <cell r="B653" t="str">
            <v>TEE P/HB 50 S/ESTANAR</v>
          </cell>
          <cell r="C653" t="str">
            <v>U</v>
          </cell>
          <cell r="D653">
            <v>1118.4297520661157</v>
          </cell>
          <cell r="E653">
            <v>43709</v>
          </cell>
          <cell r="F653" t="str">
            <v>ABELSON</v>
          </cell>
          <cell r="G653" t="str">
            <v>MATERIAL</v>
          </cell>
          <cell r="H653" t="str">
            <v>CORRALON</v>
          </cell>
          <cell r="J653" t="str">
            <v>3497850</v>
          </cell>
          <cell r="K653">
            <v>1353.3</v>
          </cell>
          <cell r="L653">
            <v>1</v>
          </cell>
        </row>
        <row r="654">
          <cell r="A654" t="str">
            <v>I1656</v>
          </cell>
          <cell r="B654" t="str">
            <v>TEE P/HB 64 S/ESTANAR</v>
          </cell>
          <cell r="C654" t="str">
            <v>U</v>
          </cell>
          <cell r="D654">
            <v>1569.6694214876034</v>
          </cell>
          <cell r="E654">
            <v>43709</v>
          </cell>
          <cell r="F654" t="str">
            <v>ABELSON</v>
          </cell>
          <cell r="G654" t="str">
            <v>MATERIAL</v>
          </cell>
          <cell r="H654" t="str">
            <v>CORRALON</v>
          </cell>
          <cell r="J654" t="str">
            <v>3497864</v>
          </cell>
          <cell r="K654">
            <v>1899.3</v>
          </cell>
          <cell r="L654">
            <v>1</v>
          </cell>
        </row>
        <row r="655">
          <cell r="A655" t="str">
            <v>I1657</v>
          </cell>
          <cell r="B655" t="str">
            <v>CODO P/HB 38 A 90 S/ESTANAR</v>
          </cell>
          <cell r="C655" t="str">
            <v>U</v>
          </cell>
          <cell r="D655">
            <v>468.42975206611567</v>
          </cell>
          <cell r="E655">
            <v>43709</v>
          </cell>
          <cell r="F655" t="str">
            <v>ABELSON</v>
          </cell>
          <cell r="G655" t="str">
            <v>MATERIAL</v>
          </cell>
          <cell r="H655" t="str">
            <v>CORRALON</v>
          </cell>
          <cell r="J655" t="str">
            <v>3497438</v>
          </cell>
          <cell r="K655">
            <v>566.8</v>
          </cell>
          <cell r="L655">
            <v>1</v>
          </cell>
        </row>
        <row r="656">
          <cell r="A656" t="str">
            <v>I1658</v>
          </cell>
          <cell r="B656" t="str">
            <v>CODO P/HB 50 A 90 S/ESTANAR</v>
          </cell>
          <cell r="C656" t="str">
            <v>U</v>
          </cell>
          <cell r="D656">
            <v>848.7603305785124</v>
          </cell>
          <cell r="E656">
            <v>43709</v>
          </cell>
          <cell r="F656" t="str">
            <v>ABELSON</v>
          </cell>
          <cell r="G656" t="str">
            <v>MATERIAL</v>
          </cell>
          <cell r="H656" t="str">
            <v>CORRALON</v>
          </cell>
          <cell r="J656" t="str">
            <v>3497450</v>
          </cell>
          <cell r="K656">
            <v>1027</v>
          </cell>
          <cell r="L656">
            <v>1</v>
          </cell>
        </row>
        <row r="657">
          <cell r="A657" t="str">
            <v>I1659</v>
          </cell>
          <cell r="B657" t="str">
            <v>CODO P/HB 64 A 90 S/ESTANAR</v>
          </cell>
          <cell r="C657" t="str">
            <v>U</v>
          </cell>
          <cell r="D657">
            <v>1138.8429752066115</v>
          </cell>
          <cell r="E657">
            <v>43709</v>
          </cell>
          <cell r="F657" t="str">
            <v>ABELSON</v>
          </cell>
          <cell r="G657" t="str">
            <v>MATERIAL</v>
          </cell>
          <cell r="H657" t="str">
            <v>CORRALON</v>
          </cell>
          <cell r="J657" t="str">
            <v>3497464</v>
          </cell>
          <cell r="K657">
            <v>1378</v>
          </cell>
          <cell r="L657">
            <v>1</v>
          </cell>
        </row>
        <row r="658">
          <cell r="A658" t="str">
            <v>I1660</v>
          </cell>
          <cell r="B658" t="str">
            <v>CODO P/HB 13xR9 S/ESTANAR</v>
          </cell>
          <cell r="C658" t="str">
            <v>U</v>
          </cell>
          <cell r="D658">
            <v>114.9586776859504</v>
          </cell>
          <cell r="E658">
            <v>43709</v>
          </cell>
          <cell r="F658" t="str">
            <v>ABELSON</v>
          </cell>
          <cell r="G658" t="str">
            <v>MATERIAL</v>
          </cell>
          <cell r="H658" t="str">
            <v>CORRALON</v>
          </cell>
          <cell r="J658" t="str">
            <v>3497511</v>
          </cell>
          <cell r="K658">
            <v>139.1</v>
          </cell>
          <cell r="L658">
            <v>1</v>
          </cell>
        </row>
        <row r="659">
          <cell r="A659" t="str">
            <v>I1661</v>
          </cell>
          <cell r="B659" t="str">
            <v>CODO P/HB 13xR13 S/ESTANAR</v>
          </cell>
          <cell r="C659" t="str">
            <v>U</v>
          </cell>
          <cell r="D659">
            <v>139.6694214876033</v>
          </cell>
          <cell r="E659">
            <v>43709</v>
          </cell>
          <cell r="F659" t="str">
            <v>ABELSON</v>
          </cell>
          <cell r="G659" t="str">
            <v>MATERIAL</v>
          </cell>
          <cell r="H659" t="str">
            <v>CORRALON</v>
          </cell>
          <cell r="J659" t="str">
            <v>3497513</v>
          </cell>
          <cell r="K659">
            <v>169</v>
          </cell>
          <cell r="L659">
            <v>1</v>
          </cell>
        </row>
        <row r="660">
          <cell r="A660" t="str">
            <v>I1662</v>
          </cell>
          <cell r="B660" t="str">
            <v>CODO P/HB 13xR19 S/ESTANAR</v>
          </cell>
          <cell r="C660" t="str">
            <v>U</v>
          </cell>
          <cell r="D660">
            <v>164.3801652892562</v>
          </cell>
          <cell r="E660">
            <v>43709</v>
          </cell>
          <cell r="F660" t="str">
            <v>ABELSON</v>
          </cell>
          <cell r="G660" t="str">
            <v>MATERIAL</v>
          </cell>
          <cell r="H660" t="str">
            <v>CORRALON</v>
          </cell>
          <cell r="J660" t="str">
            <v>3497516</v>
          </cell>
          <cell r="K660">
            <v>198.9</v>
          </cell>
          <cell r="L660">
            <v>1</v>
          </cell>
        </row>
        <row r="661">
          <cell r="A661" t="str">
            <v>I1663</v>
          </cell>
          <cell r="B661" t="str">
            <v>CODO P/HB 19xR13 S/ESTANAR</v>
          </cell>
          <cell r="C661" t="str">
            <v>U</v>
          </cell>
          <cell r="D661">
            <v>199.83471074380168</v>
          </cell>
          <cell r="E661">
            <v>43709</v>
          </cell>
          <cell r="F661" t="str">
            <v>ABELSON</v>
          </cell>
          <cell r="G661" t="str">
            <v>MATERIAL</v>
          </cell>
          <cell r="H661" t="str">
            <v>CORRALON</v>
          </cell>
          <cell r="J661" t="str">
            <v>3497518</v>
          </cell>
          <cell r="K661">
            <v>241.8</v>
          </cell>
          <cell r="L661">
            <v>1</v>
          </cell>
        </row>
        <row r="662">
          <cell r="A662" t="str">
            <v>I1664</v>
          </cell>
          <cell r="B662" t="str">
            <v>CODO P/HB 19xR19 S/ESTANAR</v>
          </cell>
          <cell r="C662" t="str">
            <v>U</v>
          </cell>
          <cell r="D662">
            <v>197.68595041322314</v>
          </cell>
          <cell r="E662">
            <v>43709</v>
          </cell>
          <cell r="F662" t="str">
            <v>ABELSON</v>
          </cell>
          <cell r="G662" t="str">
            <v>MATERIAL</v>
          </cell>
          <cell r="H662" t="str">
            <v>CORRALON</v>
          </cell>
          <cell r="J662" t="str">
            <v>3497519</v>
          </cell>
          <cell r="K662">
            <v>239.2</v>
          </cell>
          <cell r="L662">
            <v>1</v>
          </cell>
        </row>
        <row r="663">
          <cell r="A663" t="str">
            <v>I1665</v>
          </cell>
          <cell r="B663" t="str">
            <v>CODO P/HB 25xRH19 S/ESTANAR</v>
          </cell>
          <cell r="C663" t="str">
            <v>U</v>
          </cell>
          <cell r="D663">
            <v>285.7851239669422</v>
          </cell>
          <cell r="E663">
            <v>43709</v>
          </cell>
          <cell r="F663" t="str">
            <v>ABELSON</v>
          </cell>
          <cell r="G663" t="str">
            <v>MATERIAL</v>
          </cell>
          <cell r="H663" t="str">
            <v>CORRALON</v>
          </cell>
          <cell r="J663" t="str">
            <v>3497524</v>
          </cell>
          <cell r="K663">
            <v>345.8</v>
          </cell>
          <cell r="L663">
            <v>1</v>
          </cell>
        </row>
        <row r="664">
          <cell r="A664" t="str">
            <v>I1666</v>
          </cell>
          <cell r="B664" t="str">
            <v>CODO P/HB 25xR25 S/ESTANAR</v>
          </cell>
          <cell r="C664" t="str">
            <v>U</v>
          </cell>
          <cell r="D664">
            <v>304.0495867768595</v>
          </cell>
          <cell r="E664">
            <v>43709</v>
          </cell>
          <cell r="F664" t="str">
            <v>ABELSON</v>
          </cell>
          <cell r="G664" t="str">
            <v>MATERIAL</v>
          </cell>
          <cell r="H664" t="str">
            <v>CORRALON</v>
          </cell>
          <cell r="J664" t="str">
            <v>3497525</v>
          </cell>
          <cell r="K664">
            <v>367.9</v>
          </cell>
          <cell r="L664">
            <v>1</v>
          </cell>
        </row>
        <row r="665">
          <cell r="A665" t="str">
            <v>I1667</v>
          </cell>
          <cell r="B665" t="str">
            <v>CODO P/HB 32xR32 S/ESTANAR</v>
          </cell>
          <cell r="C665" t="str">
            <v>U</v>
          </cell>
          <cell r="D665">
            <v>517.314049586777</v>
          </cell>
          <cell r="E665">
            <v>43709</v>
          </cell>
          <cell r="F665" t="str">
            <v>VIVIENDA</v>
          </cell>
          <cell r="G665" t="str">
            <v>MATERIAL</v>
          </cell>
          <cell r="H665" t="str">
            <v>CORRALON</v>
          </cell>
          <cell r="J665" t="str">
            <v>600-054</v>
          </cell>
          <cell r="K665">
            <v>625.95</v>
          </cell>
          <cell r="L665">
            <v>1</v>
          </cell>
        </row>
        <row r="666">
          <cell r="A666" t="str">
            <v>I1668</v>
          </cell>
          <cell r="B666" t="str">
            <v>CODO P/HB 38xR38 S/ESTANAR</v>
          </cell>
          <cell r="C666" t="str">
            <v>U</v>
          </cell>
          <cell r="D666">
            <v>702.6446280991735</v>
          </cell>
          <cell r="E666">
            <v>43709</v>
          </cell>
          <cell r="F666" t="str">
            <v>VIVIENDA</v>
          </cell>
          <cell r="G666" t="str">
            <v>MATERIAL</v>
          </cell>
          <cell r="H666" t="str">
            <v>CORRALON</v>
          </cell>
          <cell r="J666" t="str">
            <v>600-055</v>
          </cell>
          <cell r="K666">
            <v>850.1999999999999</v>
          </cell>
          <cell r="L666">
            <v>1</v>
          </cell>
        </row>
        <row r="667">
          <cell r="A667" t="str">
            <v>I1669</v>
          </cell>
          <cell r="B667" t="str">
            <v>CODO P/HB 51xR51 S/ESTANAR</v>
          </cell>
          <cell r="C667" t="str">
            <v>U</v>
          </cell>
          <cell r="D667">
            <v>1273.1404958677685</v>
          </cell>
          <cell r="E667">
            <v>43709</v>
          </cell>
          <cell r="F667" t="str">
            <v>VIVIENDA</v>
          </cell>
          <cell r="G667" t="str">
            <v>MATERIAL</v>
          </cell>
          <cell r="H667" t="str">
            <v>CORRALON</v>
          </cell>
          <cell r="J667" t="str">
            <v>600-056</v>
          </cell>
          <cell r="K667">
            <v>1540.5</v>
          </cell>
          <cell r="L667">
            <v>1</v>
          </cell>
        </row>
        <row r="668">
          <cell r="A668" t="str">
            <v>I1670</v>
          </cell>
          <cell r="B668" t="str">
            <v>MASILLA NODULO x 1 kg.</v>
          </cell>
          <cell r="C668" t="str">
            <v>U</v>
          </cell>
          <cell r="D668">
            <v>186.8099173553719</v>
          </cell>
          <cell r="E668">
            <v>43709</v>
          </cell>
          <cell r="F668" t="str">
            <v>ABELSON</v>
          </cell>
          <cell r="G668" t="str">
            <v>MATERIAL</v>
          </cell>
          <cell r="H668" t="str">
            <v>CORRALON</v>
          </cell>
          <cell r="J668" t="str">
            <v>9791576</v>
          </cell>
          <cell r="K668">
            <v>226.04</v>
          </cell>
          <cell r="L668">
            <v>1</v>
          </cell>
        </row>
        <row r="669">
          <cell r="A669" t="str">
            <v>I1671</v>
          </cell>
          <cell r="B669" t="str">
            <v>TEE RED BCE 1 1/2x1</v>
          </cell>
          <cell r="C669" t="str">
            <v>U</v>
          </cell>
          <cell r="D669">
            <v>478.67768595041326</v>
          </cell>
          <cell r="E669">
            <v>43709</v>
          </cell>
          <cell r="F669" t="str">
            <v>ABELSON</v>
          </cell>
          <cell r="G669" t="str">
            <v>MATERIAL</v>
          </cell>
          <cell r="H669" t="str">
            <v>CORRALON</v>
          </cell>
          <cell r="J669" t="str">
            <v>1617742</v>
          </cell>
          <cell r="K669">
            <v>579.2</v>
          </cell>
          <cell r="L669">
            <v>1</v>
          </cell>
        </row>
        <row r="670">
          <cell r="A670" t="str">
            <v>I1672</v>
          </cell>
          <cell r="B670" t="str">
            <v>TEE RED BCE 1 1/2x3/4</v>
          </cell>
          <cell r="C670" t="str">
            <v>U</v>
          </cell>
          <cell r="D670">
            <v>393.7107438016529</v>
          </cell>
          <cell r="E670">
            <v>43709</v>
          </cell>
          <cell r="F670" t="str">
            <v>ABELSON</v>
          </cell>
          <cell r="G670" t="str">
            <v>MATERIAL</v>
          </cell>
          <cell r="H670" t="str">
            <v>CORRALON</v>
          </cell>
          <cell r="J670" t="str">
            <v>1617744</v>
          </cell>
          <cell r="K670">
            <v>476.39</v>
          </cell>
          <cell r="L670">
            <v>1</v>
          </cell>
        </row>
        <row r="671">
          <cell r="A671" t="str">
            <v>I1673</v>
          </cell>
          <cell r="B671" t="str">
            <v>TEE RED BCE 1 1/2x1/2</v>
          </cell>
          <cell r="C671" t="str">
            <v>U</v>
          </cell>
          <cell r="D671">
            <v>420.6528925619835</v>
          </cell>
          <cell r="E671">
            <v>43709</v>
          </cell>
          <cell r="F671" t="str">
            <v>ABELSON</v>
          </cell>
          <cell r="G671" t="str">
            <v>MATERIAL</v>
          </cell>
          <cell r="H671" t="str">
            <v>CORRALON</v>
          </cell>
          <cell r="J671" t="str">
            <v>1617746</v>
          </cell>
          <cell r="K671">
            <v>508.99</v>
          </cell>
          <cell r="L671">
            <v>1</v>
          </cell>
        </row>
        <row r="672">
          <cell r="A672" t="str">
            <v>I1674</v>
          </cell>
          <cell r="B672" t="str">
            <v>CODO BCE HH 1/2</v>
          </cell>
          <cell r="C672" t="str">
            <v>U</v>
          </cell>
          <cell r="D672">
            <v>71.29752066115702</v>
          </cell>
          <cell r="E672">
            <v>43709</v>
          </cell>
          <cell r="F672" t="str">
            <v>ABELSON</v>
          </cell>
          <cell r="G672" t="str">
            <v>MATERIAL</v>
          </cell>
          <cell r="H672" t="str">
            <v>CORRALON</v>
          </cell>
          <cell r="J672" t="str">
            <v>1616213</v>
          </cell>
          <cell r="K672">
            <v>86.27</v>
          </cell>
          <cell r="L672">
            <v>1</v>
          </cell>
        </row>
        <row r="673">
          <cell r="A673" t="str">
            <v>I1675</v>
          </cell>
          <cell r="B673" t="str">
            <v>CODO BCE HH 1</v>
          </cell>
          <cell r="C673" t="str">
            <v>U</v>
          </cell>
          <cell r="D673">
            <v>174.64462809917356</v>
          </cell>
          <cell r="E673">
            <v>43709</v>
          </cell>
          <cell r="F673" t="str">
            <v>ABELSON</v>
          </cell>
          <cell r="G673" t="str">
            <v>MATERIAL</v>
          </cell>
          <cell r="H673" t="str">
            <v>CORRALON</v>
          </cell>
          <cell r="J673" t="str">
            <v>1616225</v>
          </cell>
          <cell r="K673">
            <v>211.32</v>
          </cell>
          <cell r="L673">
            <v>1</v>
          </cell>
        </row>
        <row r="674">
          <cell r="A674" t="str">
            <v>I1676</v>
          </cell>
          <cell r="B674" t="str">
            <v>CODO BCE HH 1 1/4</v>
          </cell>
          <cell r="C674" t="str">
            <v>U</v>
          </cell>
          <cell r="D674">
            <v>311.86776859504135</v>
          </cell>
          <cell r="E674">
            <v>43709</v>
          </cell>
          <cell r="F674" t="str">
            <v>ABELSON</v>
          </cell>
          <cell r="G674" t="str">
            <v>MATERIAL</v>
          </cell>
          <cell r="H674" t="str">
            <v>CORRALON</v>
          </cell>
          <cell r="J674" t="str">
            <v>1616232</v>
          </cell>
          <cell r="K674">
            <v>377.36</v>
          </cell>
          <cell r="L674">
            <v>1</v>
          </cell>
        </row>
        <row r="675">
          <cell r="A675" t="str">
            <v>I1677</v>
          </cell>
          <cell r="B675" t="str">
            <v>CODO BCE HH 1 1/2</v>
          </cell>
          <cell r="C675" t="str">
            <v>U</v>
          </cell>
          <cell r="D675">
            <v>466.6280991735537</v>
          </cell>
          <cell r="E675">
            <v>43709</v>
          </cell>
          <cell r="F675" t="str">
            <v>ABELSON</v>
          </cell>
          <cell r="G675" t="str">
            <v>MATERIAL</v>
          </cell>
          <cell r="H675" t="str">
            <v>CORRALON</v>
          </cell>
          <cell r="J675" t="str">
            <v>1616238</v>
          </cell>
          <cell r="K675">
            <v>564.62</v>
          </cell>
          <cell r="L675">
            <v>1</v>
          </cell>
        </row>
        <row r="676">
          <cell r="A676" t="str">
            <v>I1678</v>
          </cell>
          <cell r="B676" t="str">
            <v>CODO BCE HH 2</v>
          </cell>
          <cell r="C676" t="str">
            <v>U</v>
          </cell>
          <cell r="D676">
            <v>655.8595041322315</v>
          </cell>
          <cell r="E676">
            <v>43709</v>
          </cell>
          <cell r="F676" t="str">
            <v>ABELSON</v>
          </cell>
          <cell r="G676" t="str">
            <v>MATERIAL</v>
          </cell>
          <cell r="H676" t="str">
            <v>CORRALON</v>
          </cell>
          <cell r="J676" t="str">
            <v>1616250</v>
          </cell>
          <cell r="K676">
            <v>793.59</v>
          </cell>
          <cell r="L676">
            <v>1</v>
          </cell>
        </row>
        <row r="677">
          <cell r="A677" t="str">
            <v>I1679</v>
          </cell>
          <cell r="B677" t="str">
            <v>CODO BCE HH 2 1/2</v>
          </cell>
          <cell r="C677" t="str">
            <v>U</v>
          </cell>
          <cell r="D677">
            <v>1476.3471074380166</v>
          </cell>
          <cell r="E677">
            <v>43709</v>
          </cell>
          <cell r="F677" t="str">
            <v>ABELSON</v>
          </cell>
          <cell r="G677" t="str">
            <v>MATERIAL</v>
          </cell>
          <cell r="H677" t="str">
            <v>CORRALON</v>
          </cell>
          <cell r="J677" t="str">
            <v>1616264</v>
          </cell>
          <cell r="K677">
            <v>1786.38</v>
          </cell>
          <cell r="L677">
            <v>1</v>
          </cell>
        </row>
        <row r="678">
          <cell r="A678" t="str">
            <v>I1680</v>
          </cell>
          <cell r="B678" t="str">
            <v>CODO BCE HH 3</v>
          </cell>
          <cell r="C678" t="str">
            <v>U</v>
          </cell>
          <cell r="D678">
            <v>2586.909090909091</v>
          </cell>
          <cell r="E678">
            <v>43709</v>
          </cell>
          <cell r="F678" t="str">
            <v>ABELSON</v>
          </cell>
          <cell r="G678" t="str">
            <v>MATERIAL</v>
          </cell>
          <cell r="H678" t="str">
            <v>CORRALON</v>
          </cell>
          <cell r="J678" t="str">
            <v>1616275</v>
          </cell>
          <cell r="K678">
            <v>3130.16</v>
          </cell>
          <cell r="L678">
            <v>1</v>
          </cell>
        </row>
        <row r="679">
          <cell r="A679" t="str">
            <v>I1681</v>
          </cell>
          <cell r="B679" t="str">
            <v>TUBO MACHO P/HB 38 S/ESTANAR</v>
          </cell>
          <cell r="C679" t="str">
            <v>U</v>
          </cell>
          <cell r="D679">
            <v>354.54545454545456</v>
          </cell>
          <cell r="E679">
            <v>43709</v>
          </cell>
          <cell r="F679" t="str">
            <v>ABELSON</v>
          </cell>
          <cell r="G679" t="str">
            <v>MATERIAL</v>
          </cell>
          <cell r="H679" t="str">
            <v>CORRALON</v>
          </cell>
          <cell r="J679" t="str">
            <v>3498338</v>
          </cell>
          <cell r="K679">
            <v>429</v>
          </cell>
          <cell r="L679">
            <v>1</v>
          </cell>
        </row>
        <row r="680">
          <cell r="A680" t="str">
            <v>I1682</v>
          </cell>
          <cell r="B680" t="str">
            <v>TUBO MACHO P/HB 50 S/ESTANAR</v>
          </cell>
          <cell r="C680" t="str">
            <v>U</v>
          </cell>
          <cell r="D680">
            <v>535.0413223140496</v>
          </cell>
          <cell r="E680">
            <v>43709</v>
          </cell>
          <cell r="F680" t="str">
            <v>ABELSON</v>
          </cell>
          <cell r="G680" t="str">
            <v>MATERIAL</v>
          </cell>
          <cell r="H680" t="str">
            <v>CORRALON</v>
          </cell>
          <cell r="J680" t="str">
            <v>3498350</v>
          </cell>
          <cell r="K680">
            <v>647.4</v>
          </cell>
          <cell r="L680">
            <v>1</v>
          </cell>
        </row>
        <row r="681">
          <cell r="A681" t="str">
            <v>I1683</v>
          </cell>
          <cell r="B681" t="str">
            <v>TUBO MACHO P/HB 64 S/ESTANAR</v>
          </cell>
          <cell r="C681" t="str">
            <v>U</v>
          </cell>
          <cell r="D681">
            <v>874.5454545454546</v>
          </cell>
          <cell r="E681">
            <v>43709</v>
          </cell>
          <cell r="F681" t="str">
            <v>ABELSON</v>
          </cell>
          <cell r="G681" t="str">
            <v>MATERIAL</v>
          </cell>
          <cell r="H681" t="str">
            <v>CORRALON</v>
          </cell>
          <cell r="J681" t="str">
            <v>3498364</v>
          </cell>
          <cell r="K681">
            <v>1058.2</v>
          </cell>
          <cell r="L681">
            <v>1</v>
          </cell>
        </row>
        <row r="682">
          <cell r="A682" t="str">
            <v>I1684</v>
          </cell>
          <cell r="B682" t="str">
            <v>UNION P/HB 13 S/ESTANAR</v>
          </cell>
          <cell r="C682" t="str">
            <v>U</v>
          </cell>
          <cell r="D682">
            <v>64.46280991735537</v>
          </cell>
          <cell r="E682">
            <v>43709</v>
          </cell>
          <cell r="F682" t="str">
            <v>ABELSON</v>
          </cell>
          <cell r="G682" t="str">
            <v>MATERIAL</v>
          </cell>
          <cell r="H682" t="str">
            <v>CORRALON</v>
          </cell>
          <cell r="J682" t="str">
            <v>3498513</v>
          </cell>
          <cell r="K682">
            <v>78</v>
          </cell>
          <cell r="L682">
            <v>1</v>
          </cell>
        </row>
        <row r="683">
          <cell r="A683" t="str">
            <v>I1685</v>
          </cell>
          <cell r="B683" t="str">
            <v>UNION P/HB 13 CORREDIZA S/ESTANAR</v>
          </cell>
          <cell r="C683" t="str">
            <v>U</v>
          </cell>
          <cell r="D683">
            <v>54.79338842975206</v>
          </cell>
          <cell r="E683">
            <v>43709</v>
          </cell>
          <cell r="F683" t="str">
            <v>ABELSON</v>
          </cell>
          <cell r="G683" t="str">
            <v>MATERIAL</v>
          </cell>
          <cell r="H683" t="str">
            <v>CORRALON</v>
          </cell>
          <cell r="J683" t="str">
            <v>3498514</v>
          </cell>
          <cell r="K683">
            <v>66.3</v>
          </cell>
          <cell r="L683">
            <v>1</v>
          </cell>
        </row>
        <row r="684">
          <cell r="A684" t="str">
            <v>I1686</v>
          </cell>
          <cell r="B684" t="str">
            <v>UNION P/HB 19 S/ESTANAR</v>
          </cell>
          <cell r="C684" t="str">
            <v>U</v>
          </cell>
          <cell r="D684">
            <v>92.39669421487604</v>
          </cell>
          <cell r="E684">
            <v>43709</v>
          </cell>
          <cell r="F684" t="str">
            <v>ABELSON</v>
          </cell>
          <cell r="G684" t="str">
            <v>MATERIAL</v>
          </cell>
          <cell r="H684" t="str">
            <v>CORRALON</v>
          </cell>
          <cell r="J684" t="str">
            <v>3498519</v>
          </cell>
          <cell r="K684">
            <v>111.8</v>
          </cell>
          <cell r="L684">
            <v>1</v>
          </cell>
        </row>
        <row r="685">
          <cell r="A685" t="str">
            <v>I1687</v>
          </cell>
          <cell r="B685" t="str">
            <v>UNION P/HB 19 CORREDIZA S/ESTANAR</v>
          </cell>
          <cell r="C685" t="str">
            <v>U</v>
          </cell>
          <cell r="D685">
            <v>107.43801652892563</v>
          </cell>
          <cell r="E685">
            <v>43709</v>
          </cell>
          <cell r="F685" t="str">
            <v>ABELSON</v>
          </cell>
          <cell r="G685" t="str">
            <v>MATERIAL</v>
          </cell>
          <cell r="H685" t="str">
            <v>CORRALON</v>
          </cell>
          <cell r="J685" t="str">
            <v>3498520</v>
          </cell>
          <cell r="K685">
            <v>130</v>
          </cell>
          <cell r="L685">
            <v>1</v>
          </cell>
        </row>
        <row r="686">
          <cell r="A686" t="str">
            <v>I1688</v>
          </cell>
          <cell r="B686" t="str">
            <v>UNION P/HB 25 S/ESTANAR</v>
          </cell>
          <cell r="C686" t="str">
            <v>U</v>
          </cell>
          <cell r="D686">
            <v>161.15702479338844</v>
          </cell>
          <cell r="E686">
            <v>43709</v>
          </cell>
          <cell r="F686" t="str">
            <v>ABELSON</v>
          </cell>
          <cell r="G686" t="str">
            <v>MATERIAL</v>
          </cell>
          <cell r="H686" t="str">
            <v>CORRALON</v>
          </cell>
          <cell r="J686" t="str">
            <v>3498525</v>
          </cell>
          <cell r="K686">
            <v>195</v>
          </cell>
          <cell r="L686">
            <v>1</v>
          </cell>
        </row>
        <row r="687">
          <cell r="A687" t="str">
            <v>I1689</v>
          </cell>
          <cell r="B687" t="str">
            <v>UNION P/HB 25 CORREDIZA S/ESTAÑAR</v>
          </cell>
          <cell r="C687" t="str">
            <v>U</v>
          </cell>
          <cell r="D687">
            <v>165.45454545454544</v>
          </cell>
          <cell r="E687">
            <v>43709</v>
          </cell>
          <cell r="F687" t="str">
            <v>ABELSON</v>
          </cell>
          <cell r="G687" t="str">
            <v>MATERIAL</v>
          </cell>
          <cell r="H687" t="str">
            <v>CORRALON</v>
          </cell>
          <cell r="J687" t="str">
            <v>3498526</v>
          </cell>
          <cell r="K687">
            <v>200.2</v>
          </cell>
          <cell r="L687">
            <v>1</v>
          </cell>
        </row>
        <row r="688">
          <cell r="A688" t="str">
            <v>I1690</v>
          </cell>
          <cell r="B688" t="str">
            <v>UNION P/HB 32 S/ESTANAR</v>
          </cell>
          <cell r="C688" t="str">
            <v>U</v>
          </cell>
          <cell r="D688">
            <v>256.77685950413223</v>
          </cell>
          <cell r="E688">
            <v>43709</v>
          </cell>
          <cell r="F688" t="str">
            <v>ABELSON</v>
          </cell>
          <cell r="G688" t="str">
            <v>MATERIAL</v>
          </cell>
          <cell r="H688" t="str">
            <v>CORRALON</v>
          </cell>
          <cell r="J688" t="str">
            <v>3498532</v>
          </cell>
          <cell r="K688">
            <v>310.7</v>
          </cell>
          <cell r="L688">
            <v>1</v>
          </cell>
        </row>
        <row r="689">
          <cell r="A689" t="str">
            <v>I1691</v>
          </cell>
          <cell r="B689" t="str">
            <v>UNION P/HB 32 CORREDIZA S/ESTAÑAR</v>
          </cell>
          <cell r="C689" t="str">
            <v>U</v>
          </cell>
          <cell r="D689">
            <v>252.4793388429752</v>
          </cell>
          <cell r="E689">
            <v>43709</v>
          </cell>
          <cell r="F689" t="str">
            <v>ABELSON</v>
          </cell>
          <cell r="G689" t="str">
            <v>MATERIAL</v>
          </cell>
          <cell r="H689" t="str">
            <v>CORRALON</v>
          </cell>
          <cell r="J689" t="str">
            <v>3498533</v>
          </cell>
          <cell r="K689">
            <v>305.5</v>
          </cell>
          <cell r="L689">
            <v>1</v>
          </cell>
        </row>
        <row r="690">
          <cell r="A690" t="str">
            <v>I1692</v>
          </cell>
          <cell r="B690" t="str">
            <v>UNION P/HB 38 S/ESTANAR</v>
          </cell>
          <cell r="C690" t="str">
            <v>U</v>
          </cell>
          <cell r="D690">
            <v>313.71900826446284</v>
          </cell>
          <cell r="E690">
            <v>43709</v>
          </cell>
          <cell r="F690" t="str">
            <v>ABELSON</v>
          </cell>
          <cell r="G690" t="str">
            <v>MATERIAL</v>
          </cell>
          <cell r="H690" t="str">
            <v>CORRALON</v>
          </cell>
          <cell r="J690" t="str">
            <v>3498538</v>
          </cell>
          <cell r="K690">
            <v>379.6</v>
          </cell>
          <cell r="L690">
            <v>1</v>
          </cell>
        </row>
        <row r="691">
          <cell r="A691" t="str">
            <v>I1693</v>
          </cell>
          <cell r="B691" t="str">
            <v>UNION P/HB 38 CORREDIZA S/ESTAÑAR</v>
          </cell>
          <cell r="C691" t="str">
            <v>U</v>
          </cell>
          <cell r="D691">
            <v>291.1570247933885</v>
          </cell>
          <cell r="E691">
            <v>43709</v>
          </cell>
          <cell r="F691" t="str">
            <v>ABELSON</v>
          </cell>
          <cell r="G691" t="str">
            <v>MATERIAL</v>
          </cell>
          <cell r="H691" t="str">
            <v>CORRALON</v>
          </cell>
          <cell r="J691" t="str">
            <v>3498539</v>
          </cell>
          <cell r="K691">
            <v>352.3</v>
          </cell>
          <cell r="L691">
            <v>1</v>
          </cell>
        </row>
        <row r="692">
          <cell r="A692" t="str">
            <v>I1694</v>
          </cell>
          <cell r="B692" t="str">
            <v>UNION P/HB 50 S/ESTANAR</v>
          </cell>
          <cell r="C692" t="str">
            <v>U</v>
          </cell>
          <cell r="D692">
            <v>467.35537190082647</v>
          </cell>
          <cell r="E692">
            <v>43709</v>
          </cell>
          <cell r="F692" t="str">
            <v>ABELSON</v>
          </cell>
          <cell r="G692" t="str">
            <v>MATERIAL</v>
          </cell>
          <cell r="H692" t="str">
            <v>CORRALON</v>
          </cell>
          <cell r="J692" t="str">
            <v>3498550</v>
          </cell>
          <cell r="K692">
            <v>565.5</v>
          </cell>
          <cell r="L692">
            <v>1</v>
          </cell>
        </row>
        <row r="693">
          <cell r="A693" t="str">
            <v>I1695</v>
          </cell>
          <cell r="B693" t="str">
            <v>UNION P/HB 51 CORREDIZA S/ESTAÑAR</v>
          </cell>
          <cell r="C693" t="str">
            <v>U</v>
          </cell>
          <cell r="D693">
            <v>467.35537190082647</v>
          </cell>
          <cell r="E693">
            <v>43709</v>
          </cell>
          <cell r="F693" t="str">
            <v>ABELSON</v>
          </cell>
          <cell r="G693" t="str">
            <v>MATERIAL</v>
          </cell>
          <cell r="H693" t="str">
            <v>CORRALON</v>
          </cell>
          <cell r="J693" t="str">
            <v>3498551</v>
          </cell>
          <cell r="K693">
            <v>565.5</v>
          </cell>
          <cell r="L693">
            <v>1</v>
          </cell>
        </row>
        <row r="694">
          <cell r="A694" t="str">
            <v>I1696</v>
          </cell>
          <cell r="B694" t="str">
            <v>UNION P/HB 64 S/ESTANAR</v>
          </cell>
          <cell r="C694" t="str">
            <v>U</v>
          </cell>
          <cell r="D694">
            <v>668.2644628099174</v>
          </cell>
          <cell r="E694">
            <v>43709</v>
          </cell>
          <cell r="F694" t="str">
            <v>ABELSON</v>
          </cell>
          <cell r="G694" t="str">
            <v>MATERIAL</v>
          </cell>
          <cell r="H694" t="str">
            <v>CORRALON</v>
          </cell>
          <cell r="J694" t="str">
            <v>3498564</v>
          </cell>
          <cell r="K694">
            <v>808.6</v>
          </cell>
          <cell r="L694">
            <v>1</v>
          </cell>
        </row>
        <row r="695">
          <cell r="A695" t="str">
            <v>I1697</v>
          </cell>
          <cell r="B695" t="str">
            <v>UNION P/HB 64 CORREDIZA S/ESTAÑAR</v>
          </cell>
          <cell r="C695" t="str">
            <v>U</v>
          </cell>
          <cell r="D695">
            <v>629.5867768595041</v>
          </cell>
          <cell r="E695">
            <v>43709</v>
          </cell>
          <cell r="F695" t="str">
            <v>ABELSON</v>
          </cell>
          <cell r="G695" t="str">
            <v>MATERIAL</v>
          </cell>
          <cell r="H695" t="str">
            <v>CORRALON</v>
          </cell>
          <cell r="J695" t="str">
            <v>3498565</v>
          </cell>
          <cell r="K695">
            <v>761.8</v>
          </cell>
          <cell r="L695">
            <v>1</v>
          </cell>
        </row>
        <row r="696">
          <cell r="A696" t="str">
            <v>I1698</v>
          </cell>
          <cell r="B696" t="str">
            <v>ROLLO TELA ESMERIL 35 mm x 2 mts</v>
          </cell>
          <cell r="C696" t="str">
            <v>U</v>
          </cell>
          <cell r="D696">
            <v>148.25619834710744</v>
          </cell>
          <cell r="E696">
            <v>43709</v>
          </cell>
          <cell r="F696" t="str">
            <v>ABELSON</v>
          </cell>
          <cell r="G696" t="str">
            <v>MATERIAL</v>
          </cell>
          <cell r="H696" t="str">
            <v>CORRALON</v>
          </cell>
          <cell r="J696" t="str">
            <v>9791658</v>
          </cell>
          <cell r="K696">
            <v>179.39</v>
          </cell>
          <cell r="L696">
            <v>1</v>
          </cell>
        </row>
        <row r="697">
          <cell r="A697" t="str">
            <v>I1699</v>
          </cell>
          <cell r="B697" t="str">
            <v>TRAPO PARA SOLDAR</v>
          </cell>
          <cell r="C697" t="str">
            <v>U</v>
          </cell>
          <cell r="D697">
            <v>38.83471074380166</v>
          </cell>
          <cell r="E697">
            <v>43709</v>
          </cell>
          <cell r="F697" t="str">
            <v>ABELSON</v>
          </cell>
          <cell r="G697" t="str">
            <v>MATERIAL</v>
          </cell>
          <cell r="H697" t="str">
            <v>CORRALON</v>
          </cell>
          <cell r="J697" t="str">
            <v>9791660</v>
          </cell>
          <cell r="K697">
            <v>46.99</v>
          </cell>
          <cell r="L697">
            <v>1</v>
          </cell>
        </row>
        <row r="698">
          <cell r="A698" t="str">
            <v>I1700</v>
          </cell>
          <cell r="B698" t="str">
            <v>FUNDENTE PARA SOLDADURA x100gs</v>
          </cell>
          <cell r="C698" t="str">
            <v>U</v>
          </cell>
          <cell r="D698">
            <v>167.36363636363637</v>
          </cell>
          <cell r="E698">
            <v>43709</v>
          </cell>
          <cell r="F698" t="str">
            <v>ABELSON</v>
          </cell>
          <cell r="G698" t="str">
            <v>MATERIAL</v>
          </cell>
          <cell r="H698" t="str">
            <v>CORRALON</v>
          </cell>
          <cell r="J698" t="str">
            <v>9791662</v>
          </cell>
          <cell r="K698">
            <v>202.51</v>
          </cell>
          <cell r="L698">
            <v>1</v>
          </cell>
        </row>
        <row r="699">
          <cell r="A699" t="str">
            <v>I1701</v>
          </cell>
          <cell r="B699" t="str">
            <v>PAPEL CREPE 0,05x30 mts.</v>
          </cell>
          <cell r="C699" t="str">
            <v>U</v>
          </cell>
          <cell r="D699">
            <v>73.99173553719008</v>
          </cell>
          <cell r="E699">
            <v>43709</v>
          </cell>
          <cell r="F699" t="str">
            <v>ABELSON</v>
          </cell>
          <cell r="G699" t="str">
            <v>MATERIAL</v>
          </cell>
          <cell r="H699" t="str">
            <v>CORRALON</v>
          </cell>
          <cell r="J699" t="str">
            <v>9791666</v>
          </cell>
          <cell r="K699">
            <v>89.53</v>
          </cell>
          <cell r="L699">
            <v>1</v>
          </cell>
        </row>
        <row r="700">
          <cell r="A700" t="str">
            <v>I1702</v>
          </cell>
          <cell r="B700" t="str">
            <v>TAPA INSPECCION TANQUE 30x30 ARRIBA</v>
          </cell>
          <cell r="C700" t="str">
            <v>U</v>
          </cell>
          <cell r="D700">
            <v>1541.7603305785124</v>
          </cell>
          <cell r="E700">
            <v>43709</v>
          </cell>
          <cell r="F700" t="str">
            <v>ABELSON</v>
          </cell>
          <cell r="G700" t="str">
            <v>MATERIAL</v>
          </cell>
          <cell r="H700" t="str">
            <v>CORRALON</v>
          </cell>
          <cell r="J700" t="str">
            <v>9592370</v>
          </cell>
          <cell r="K700">
            <v>1865.53</v>
          </cell>
          <cell r="L700">
            <v>1</v>
          </cell>
        </row>
        <row r="701">
          <cell r="A701" t="str">
            <v>I1703</v>
          </cell>
          <cell r="B701" t="str">
            <v>TAPA INSPECCION TANQUE 40x40 ARRIBA</v>
          </cell>
          <cell r="C701" t="str">
            <v>U</v>
          </cell>
          <cell r="D701">
            <v>1870.2066115702478</v>
          </cell>
          <cell r="E701">
            <v>43709</v>
          </cell>
          <cell r="F701" t="str">
            <v>ABELSON</v>
          </cell>
          <cell r="G701" t="str">
            <v>MATERIAL</v>
          </cell>
          <cell r="H701" t="str">
            <v>CORRALON</v>
          </cell>
          <cell r="J701" t="str">
            <v>9592372</v>
          </cell>
          <cell r="K701">
            <v>2262.95</v>
          </cell>
          <cell r="L701">
            <v>1</v>
          </cell>
        </row>
        <row r="702">
          <cell r="A702" t="str">
            <v>I1704</v>
          </cell>
          <cell r="B702" t="str">
            <v>TAPA INSPECCION TANQUE 50x50 ARRIBA</v>
          </cell>
          <cell r="C702" t="str">
            <v>U</v>
          </cell>
          <cell r="D702">
            <v>2331.96694214876</v>
          </cell>
          <cell r="E702">
            <v>43709</v>
          </cell>
          <cell r="F702" t="str">
            <v>ABELSON</v>
          </cell>
          <cell r="G702" t="str">
            <v>MATERIAL</v>
          </cell>
          <cell r="H702" t="str">
            <v>CORRALON</v>
          </cell>
          <cell r="J702" t="str">
            <v>9592373</v>
          </cell>
          <cell r="K702">
            <v>2821.68</v>
          </cell>
          <cell r="L702">
            <v>1</v>
          </cell>
        </row>
        <row r="703">
          <cell r="A703" t="str">
            <v>I1705</v>
          </cell>
          <cell r="B703" t="str">
            <v>TAPA INSPECCION TANQUE 60x60 ARRIBA</v>
          </cell>
          <cell r="C703" t="str">
            <v>U</v>
          </cell>
          <cell r="D703">
            <v>3004.223140495868</v>
          </cell>
          <cell r="E703">
            <v>43709</v>
          </cell>
          <cell r="F703" t="str">
            <v>ABELSON</v>
          </cell>
          <cell r="G703" t="str">
            <v>MATERIAL</v>
          </cell>
          <cell r="H703" t="str">
            <v>CORRALON</v>
          </cell>
          <cell r="J703" t="str">
            <v>9592374</v>
          </cell>
          <cell r="K703">
            <v>3635.11</v>
          </cell>
          <cell r="L703">
            <v>1</v>
          </cell>
        </row>
        <row r="704">
          <cell r="A704" t="str">
            <v>I1706</v>
          </cell>
          <cell r="B704" t="str">
            <v>TAPA INSPECCION TANQUE 80x80 ARRIBA</v>
          </cell>
          <cell r="C704" t="str">
            <v>U</v>
          </cell>
          <cell r="D704">
            <v>4753.925619834711</v>
          </cell>
          <cell r="E704">
            <v>43709</v>
          </cell>
          <cell r="F704" t="str">
            <v>ABELSON</v>
          </cell>
          <cell r="G704" t="str">
            <v>MATERIAL</v>
          </cell>
          <cell r="H704" t="str">
            <v>CORRALON</v>
          </cell>
          <cell r="J704" t="str">
            <v>9592375</v>
          </cell>
          <cell r="K704">
            <v>5752.25</v>
          </cell>
          <cell r="L704">
            <v>1</v>
          </cell>
        </row>
        <row r="705">
          <cell r="A705" t="str">
            <v>I1707</v>
          </cell>
          <cell r="B705" t="str">
            <v>TAPA INSPECCION TANQUE 50x50 COSTADO</v>
          </cell>
          <cell r="C705" t="str">
            <v>U</v>
          </cell>
          <cell r="D705">
            <v>4680.644628099174</v>
          </cell>
          <cell r="E705">
            <v>43709</v>
          </cell>
          <cell r="F705" t="str">
            <v>ABELSON</v>
          </cell>
          <cell r="G705" t="str">
            <v>MATERIAL</v>
          </cell>
          <cell r="H705" t="str">
            <v>CORRALON</v>
          </cell>
          <cell r="J705" t="str">
            <v>9592380</v>
          </cell>
          <cell r="K705">
            <v>5663.58</v>
          </cell>
          <cell r="L705">
            <v>1</v>
          </cell>
        </row>
        <row r="706">
          <cell r="A706" t="str">
            <v>I1708</v>
          </cell>
          <cell r="B706" t="str">
            <v>VENTILETE PVC 32 P/TANQUE</v>
          </cell>
          <cell r="C706" t="str">
            <v>U</v>
          </cell>
          <cell r="D706">
            <v>29.40495867768595</v>
          </cell>
          <cell r="E706">
            <v>43709</v>
          </cell>
          <cell r="F706" t="str">
            <v>ABELSON</v>
          </cell>
          <cell r="G706" t="str">
            <v>MATERIAL</v>
          </cell>
          <cell r="H706" t="str">
            <v>CORRALON</v>
          </cell>
          <cell r="J706" t="str">
            <v>5139284</v>
          </cell>
          <cell r="K706">
            <v>35.58</v>
          </cell>
          <cell r="L706">
            <v>1</v>
          </cell>
        </row>
        <row r="707">
          <cell r="A707" t="str">
            <v>I1709</v>
          </cell>
          <cell r="B707" t="str">
            <v>LLAVE P/HIERRO MH 3/4 C/C F.V. (478/20 19)</v>
          </cell>
          <cell r="C707" t="str">
            <v>U</v>
          </cell>
          <cell r="D707">
            <v>0</v>
          </cell>
          <cell r="E707" t="str">
            <v>VERIFICAR</v>
          </cell>
          <cell r="F707" t="str">
            <v>ABELSON</v>
          </cell>
          <cell r="G707" t="str">
            <v>MATERIAL</v>
          </cell>
          <cell r="H707" t="str">
            <v>CORRALON</v>
          </cell>
          <cell r="J707" t="str">
            <v>8387098</v>
          </cell>
          <cell r="K707">
            <v>0</v>
          </cell>
          <cell r="L707">
            <v>1</v>
          </cell>
        </row>
        <row r="708">
          <cell r="A708" t="str">
            <v>I1710</v>
          </cell>
          <cell r="B708" t="str">
            <v>ROLLO DE CINTA TEFLON DE 3/4' X 20 MTS.</v>
          </cell>
          <cell r="C708" t="str">
            <v>U</v>
          </cell>
          <cell r="D708">
            <v>32.396694214876035</v>
          </cell>
          <cell r="E708">
            <v>43709</v>
          </cell>
          <cell r="F708" t="str">
            <v>ABELSON</v>
          </cell>
          <cell r="G708" t="str">
            <v>MATERIAL</v>
          </cell>
          <cell r="H708" t="str">
            <v>CORRALON</v>
          </cell>
          <cell r="J708" t="str">
            <v>9791526</v>
          </cell>
          <cell r="K708">
            <v>39.2</v>
          </cell>
          <cell r="L708">
            <v>1</v>
          </cell>
        </row>
        <row r="709">
          <cell r="A709" t="str">
            <v>I1711</v>
          </cell>
          <cell r="B709" t="str">
            <v>TAPON PPN 1/2</v>
          </cell>
          <cell r="C709" t="str">
            <v>U</v>
          </cell>
          <cell r="D709">
            <v>5.305785123966943</v>
          </cell>
          <cell r="E709">
            <v>43709</v>
          </cell>
          <cell r="F709" t="str">
            <v>ABELSON</v>
          </cell>
          <cell r="G709" t="str">
            <v>MATERIAL</v>
          </cell>
          <cell r="H709" t="str">
            <v>CORRALON</v>
          </cell>
          <cell r="J709" t="str">
            <v>5435913</v>
          </cell>
          <cell r="K709">
            <v>6.42</v>
          </cell>
          <cell r="L709">
            <v>1</v>
          </cell>
        </row>
        <row r="710">
          <cell r="A710" t="str">
            <v>I1712</v>
          </cell>
          <cell r="B710" t="str">
            <v>TAPON PPN 3/4</v>
          </cell>
          <cell r="C710" t="str">
            <v>U</v>
          </cell>
          <cell r="D710">
            <v>6.1818181818181825</v>
          </cell>
          <cell r="E710">
            <v>43709</v>
          </cell>
          <cell r="F710" t="str">
            <v>ABELSON</v>
          </cell>
          <cell r="G710" t="str">
            <v>MATERIAL</v>
          </cell>
          <cell r="H710" t="str">
            <v>CORRALON</v>
          </cell>
          <cell r="J710" t="str">
            <v>5435919</v>
          </cell>
          <cell r="K710">
            <v>7.48</v>
          </cell>
          <cell r="L710">
            <v>1</v>
          </cell>
        </row>
        <row r="711">
          <cell r="A711" t="str">
            <v>I1713</v>
          </cell>
          <cell r="B711" t="str">
            <v>TAPON PPN 1</v>
          </cell>
          <cell r="C711" t="str">
            <v>U</v>
          </cell>
          <cell r="D711">
            <v>10.950413223140496</v>
          </cell>
          <cell r="E711">
            <v>43709</v>
          </cell>
          <cell r="F711" t="str">
            <v>ABELSON</v>
          </cell>
          <cell r="G711" t="str">
            <v>MATERIAL</v>
          </cell>
          <cell r="H711" t="str">
            <v>CORRALON</v>
          </cell>
          <cell r="J711" t="str">
            <v>5435925</v>
          </cell>
          <cell r="K711">
            <v>13.25</v>
          </cell>
          <cell r="L711">
            <v>1</v>
          </cell>
        </row>
        <row r="712">
          <cell r="A712" t="str">
            <v>I1714</v>
          </cell>
          <cell r="B712" t="str">
            <v>TAPON PPN 1 1/4</v>
          </cell>
          <cell r="C712" t="str">
            <v>U</v>
          </cell>
          <cell r="D712">
            <v>15.677685950413222</v>
          </cell>
          <cell r="E712">
            <v>43709</v>
          </cell>
          <cell r="F712" t="str">
            <v>ABELSON</v>
          </cell>
          <cell r="G712" t="str">
            <v>MATERIAL</v>
          </cell>
          <cell r="H712" t="str">
            <v>CORRALON</v>
          </cell>
          <cell r="J712" t="str">
            <v>5435932</v>
          </cell>
          <cell r="K712">
            <v>18.97</v>
          </cell>
          <cell r="L712">
            <v>1</v>
          </cell>
        </row>
        <row r="713">
          <cell r="A713" t="str">
            <v>I1715</v>
          </cell>
          <cell r="B713" t="str">
            <v>TAPON PPN 1 1/2</v>
          </cell>
          <cell r="C713" t="str">
            <v>U</v>
          </cell>
          <cell r="D713">
            <v>17.867768595041323</v>
          </cell>
          <cell r="E713">
            <v>43709</v>
          </cell>
          <cell r="F713" t="str">
            <v>ABELSON</v>
          </cell>
          <cell r="G713" t="str">
            <v>MATERIAL</v>
          </cell>
          <cell r="H713" t="str">
            <v>CORRALON</v>
          </cell>
          <cell r="J713" t="str">
            <v>5435938</v>
          </cell>
          <cell r="K713">
            <v>21.62</v>
          </cell>
          <cell r="L713">
            <v>1</v>
          </cell>
        </row>
        <row r="714">
          <cell r="A714" t="str">
            <v>I1716</v>
          </cell>
          <cell r="B714" t="str">
            <v>TAPON PPN 2</v>
          </cell>
          <cell r="C714" t="str">
            <v>U</v>
          </cell>
          <cell r="D714">
            <v>45.611570247933884</v>
          </cell>
          <cell r="E714">
            <v>43709</v>
          </cell>
          <cell r="F714" t="str">
            <v>ABELSON</v>
          </cell>
          <cell r="G714" t="str">
            <v>MATERIAL</v>
          </cell>
          <cell r="H714" t="str">
            <v>CORRALON</v>
          </cell>
          <cell r="J714" t="str">
            <v>5435950</v>
          </cell>
          <cell r="K714">
            <v>55.19</v>
          </cell>
          <cell r="L714">
            <v>1</v>
          </cell>
        </row>
        <row r="715">
          <cell r="A715" t="str">
            <v>I1717</v>
          </cell>
          <cell r="B715" t="str">
            <v>TUBO HEMBRA 3/4 FUSION-ROSCA METALICA H3 (5303)</v>
          </cell>
          <cell r="C715" t="str">
            <v>U</v>
          </cell>
          <cell r="D715">
            <v>110.14876033057851</v>
          </cell>
          <cell r="E715">
            <v>43709</v>
          </cell>
          <cell r="F715" t="str">
            <v>ABELSON</v>
          </cell>
          <cell r="G715" t="str">
            <v>MATERIAL</v>
          </cell>
          <cell r="H715" t="str">
            <v>CORRALON</v>
          </cell>
          <cell r="J715" t="str">
            <v>4441319</v>
          </cell>
          <cell r="K715">
            <v>133.28</v>
          </cell>
          <cell r="L715">
            <v>1</v>
          </cell>
        </row>
        <row r="716">
          <cell r="A716" t="str">
            <v>I1718</v>
          </cell>
          <cell r="B716" t="str">
            <v>TUBO HEMBRA RED. 3/4xRH 1/2 FUS-RCA MET H3 (8302)</v>
          </cell>
          <cell r="C716" t="str">
            <v>U</v>
          </cell>
          <cell r="D716">
            <v>105.87603305785126</v>
          </cell>
          <cell r="E716">
            <v>43709</v>
          </cell>
          <cell r="F716" t="str">
            <v>ABELSON</v>
          </cell>
          <cell r="G716" t="str">
            <v>MATERIAL</v>
          </cell>
          <cell r="H716" t="str">
            <v>CORRALON</v>
          </cell>
          <cell r="J716" t="str">
            <v>4441320</v>
          </cell>
          <cell r="K716">
            <v>128.11</v>
          </cell>
          <cell r="L716">
            <v>1</v>
          </cell>
        </row>
        <row r="717">
          <cell r="A717" t="str">
            <v>I1719</v>
          </cell>
          <cell r="B717" t="str">
            <v>CANO HB DECKER STD 9mm (en TIRA)</v>
          </cell>
          <cell r="C717" t="str">
            <v>ML</v>
          </cell>
          <cell r="D717">
            <v>81.6354541210323</v>
          </cell>
          <cell r="E717" t="str">
            <v>VERIFICAR</v>
          </cell>
          <cell r="F717" t="str">
            <v>ABELSON</v>
          </cell>
          <cell r="G717" t="str">
            <v>MATERIAL</v>
          </cell>
          <cell r="H717" t="str">
            <v>CORRALON</v>
          </cell>
          <cell r="J717" t="str">
            <v>2090007</v>
          </cell>
          <cell r="K717" t="e">
            <v>#N/A</v>
          </cell>
          <cell r="L717">
            <v>1</v>
          </cell>
        </row>
        <row r="718">
          <cell r="A718" t="str">
            <v>I1720</v>
          </cell>
          <cell r="B718" t="str">
            <v>CANO HB DECKER STD 9mm (ROLLO 40 mts.)</v>
          </cell>
          <cell r="C718" t="str">
            <v>ML</v>
          </cell>
          <cell r="D718">
            <v>81.6354541210323</v>
          </cell>
          <cell r="E718" t="str">
            <v>VERIFICAR</v>
          </cell>
          <cell r="F718" t="str">
            <v>ABELSON</v>
          </cell>
          <cell r="G718" t="str">
            <v>MATERIAL</v>
          </cell>
          <cell r="H718" t="str">
            <v>CORRALON</v>
          </cell>
          <cell r="J718" t="str">
            <v>2090009</v>
          </cell>
          <cell r="K718" t="e">
            <v>#N/A</v>
          </cell>
          <cell r="L718">
            <v>1</v>
          </cell>
        </row>
        <row r="719">
          <cell r="A719" t="str">
            <v>I1721</v>
          </cell>
          <cell r="B719" t="str">
            <v>CANO HB DECKER STD 13mm (TIRA x 5 mts.)</v>
          </cell>
          <cell r="C719" t="str">
            <v>ML</v>
          </cell>
          <cell r="D719">
            <v>122.810895221515</v>
          </cell>
          <cell r="E719" t="str">
            <v>VERIFICAR</v>
          </cell>
          <cell r="F719" t="str">
            <v>ABELSON</v>
          </cell>
          <cell r="G719" t="str">
            <v>MATERIAL</v>
          </cell>
          <cell r="H719" t="str">
            <v>CORRALON</v>
          </cell>
          <cell r="J719" t="str">
            <v>2090011</v>
          </cell>
          <cell r="K719" t="e">
            <v>#N/A</v>
          </cell>
          <cell r="L719">
            <v>1</v>
          </cell>
        </row>
        <row r="720">
          <cell r="A720" t="str">
            <v>I1722</v>
          </cell>
          <cell r="B720" t="str">
            <v>CANO HB DECKER STD 13mm (ROLLO 30 mts.)</v>
          </cell>
          <cell r="C720" t="str">
            <v>ML</v>
          </cell>
          <cell r="D720">
            <v>122.810895221515</v>
          </cell>
          <cell r="E720" t="str">
            <v>VERIFICAR</v>
          </cell>
          <cell r="F720" t="str">
            <v>ABELSON</v>
          </cell>
          <cell r="G720" t="str">
            <v>MATERIAL</v>
          </cell>
          <cell r="H720" t="str">
            <v>CORRALON</v>
          </cell>
          <cell r="J720" t="str">
            <v>2090013</v>
          </cell>
          <cell r="K720" t="e">
            <v>#N/A</v>
          </cell>
          <cell r="L720">
            <v>1</v>
          </cell>
        </row>
        <row r="721">
          <cell r="A721" t="str">
            <v>I1723</v>
          </cell>
          <cell r="B721" t="str">
            <v>CANO HB DECKER STD 19mm (en TIRA)</v>
          </cell>
          <cell r="C721" t="str">
            <v>ML</v>
          </cell>
          <cell r="D721">
            <v>172.303187751231</v>
          </cell>
          <cell r="E721" t="str">
            <v>VERIFICAR</v>
          </cell>
          <cell r="F721" t="str">
            <v>ABELSON</v>
          </cell>
          <cell r="G721" t="str">
            <v>MATERIAL</v>
          </cell>
          <cell r="H721" t="str">
            <v>CORRALON</v>
          </cell>
          <cell r="J721" t="str">
            <v>2090019</v>
          </cell>
          <cell r="K721" t="e">
            <v>#N/A</v>
          </cell>
          <cell r="L721">
            <v>1</v>
          </cell>
        </row>
        <row r="722">
          <cell r="A722" t="str">
            <v>I1724</v>
          </cell>
          <cell r="B722" t="str">
            <v>CANO HB DECKER STD 19mm (ROLLO 20 mts)</v>
          </cell>
          <cell r="C722" t="str">
            <v>ML</v>
          </cell>
          <cell r="D722">
            <v>172.303187751231</v>
          </cell>
          <cell r="E722" t="str">
            <v>VERIFICAR</v>
          </cell>
          <cell r="F722" t="str">
            <v>ABELSON</v>
          </cell>
          <cell r="G722" t="str">
            <v>MATERIAL</v>
          </cell>
          <cell r="H722" t="str">
            <v>CORRALON</v>
          </cell>
          <cell r="J722" t="str">
            <v>2090020</v>
          </cell>
          <cell r="K722" t="e">
            <v>#N/A</v>
          </cell>
          <cell r="L722">
            <v>1</v>
          </cell>
        </row>
        <row r="723">
          <cell r="A723" t="str">
            <v>I1725</v>
          </cell>
          <cell r="B723" t="str">
            <v>CANO HB DECKER STD 64mm</v>
          </cell>
          <cell r="C723" t="str">
            <v>ML</v>
          </cell>
          <cell r="D723">
            <v>847.232928160328</v>
          </cell>
          <cell r="E723" t="str">
            <v>VERIFICAR</v>
          </cell>
          <cell r="F723" t="str">
            <v>ABELSON</v>
          </cell>
          <cell r="G723" t="str">
            <v>MATERIAL</v>
          </cell>
          <cell r="H723" t="str">
            <v>CORRALON</v>
          </cell>
          <cell r="J723" t="str">
            <v>2090064</v>
          </cell>
          <cell r="K723" t="e">
            <v>#N/A</v>
          </cell>
          <cell r="L723">
            <v>1</v>
          </cell>
        </row>
        <row r="724">
          <cell r="A724" t="str">
            <v>I1726</v>
          </cell>
          <cell r="B724" t="str">
            <v>CANO HB DECKER STD 75mm</v>
          </cell>
          <cell r="C724" t="str">
            <v>ML</v>
          </cell>
          <cell r="D724">
            <v>1130.45301930417</v>
          </cell>
          <cell r="E724" t="str">
            <v>VERIFICAR</v>
          </cell>
          <cell r="F724" t="str">
            <v>ABELSON</v>
          </cell>
          <cell r="G724" t="str">
            <v>MATERIAL</v>
          </cell>
          <cell r="H724" t="str">
            <v>CORRALON</v>
          </cell>
          <cell r="J724" t="str">
            <v>2090075</v>
          </cell>
          <cell r="K724" t="e">
            <v>#N/A</v>
          </cell>
          <cell r="L724">
            <v>1</v>
          </cell>
        </row>
        <row r="725">
          <cell r="A725" t="str">
            <v>I1727</v>
          </cell>
          <cell r="B725" t="str">
            <v>CANO HB DECKER STD 100mm</v>
          </cell>
          <cell r="C725" t="str">
            <v>ML</v>
          </cell>
          <cell r="D725">
            <v>1950.09086438133</v>
          </cell>
          <cell r="E725" t="str">
            <v>VERIFICAR</v>
          </cell>
          <cell r="F725" t="str">
            <v>ABELSON</v>
          </cell>
          <cell r="G725" t="str">
            <v>MATERIAL</v>
          </cell>
          <cell r="H725" t="str">
            <v>CORRALON</v>
          </cell>
          <cell r="J725" t="str">
            <v>2090099</v>
          </cell>
          <cell r="K725" t="e">
            <v>#N/A</v>
          </cell>
          <cell r="L725">
            <v>1</v>
          </cell>
        </row>
        <row r="726">
          <cell r="A726" t="str">
            <v>I1728</v>
          </cell>
          <cell r="B726" t="str">
            <v>NIPLE BCE 3x30 cm</v>
          </cell>
          <cell r="C726" t="str">
            <v>U</v>
          </cell>
          <cell r="D726">
            <v>9010.86776859504</v>
          </cell>
          <cell r="E726">
            <v>43709</v>
          </cell>
          <cell r="F726" t="str">
            <v>ABELSON</v>
          </cell>
          <cell r="G726" t="str">
            <v>MATERIAL</v>
          </cell>
          <cell r="H726" t="str">
            <v>CORRALON</v>
          </cell>
          <cell r="J726" t="str">
            <v>1721175</v>
          </cell>
          <cell r="K726">
            <v>10903.15</v>
          </cell>
          <cell r="L726">
            <v>1</v>
          </cell>
        </row>
        <row r="727">
          <cell r="A727" t="str">
            <v>I1729</v>
          </cell>
          <cell r="B727" t="str">
            <v>NIPLE BCE 3x35 cm</v>
          </cell>
          <cell r="C727" t="str">
            <v>U</v>
          </cell>
          <cell r="D727">
            <v>10577.895041322316</v>
          </cell>
          <cell r="E727">
            <v>43709</v>
          </cell>
          <cell r="F727" t="str">
            <v>VIVIENDA</v>
          </cell>
          <cell r="G727" t="str">
            <v>MATERIAL</v>
          </cell>
          <cell r="H727" t="str">
            <v>CORRALON</v>
          </cell>
          <cell r="J727" t="str">
            <v>600-057</v>
          </cell>
          <cell r="K727">
            <v>12799.253</v>
          </cell>
          <cell r="L727">
            <v>1</v>
          </cell>
        </row>
        <row r="728">
          <cell r="A728" t="str">
            <v>I1730</v>
          </cell>
          <cell r="B728" t="str">
            <v>CUPLA BCE 1/2</v>
          </cell>
          <cell r="C728" t="str">
            <v>U</v>
          </cell>
          <cell r="D728">
            <v>55.68595041322314</v>
          </cell>
          <cell r="E728">
            <v>43709</v>
          </cell>
          <cell r="F728" t="str">
            <v>ABELSON</v>
          </cell>
          <cell r="G728" t="str">
            <v>MATERIAL</v>
          </cell>
          <cell r="H728" t="str">
            <v>CORRALON</v>
          </cell>
          <cell r="J728" t="str">
            <v>1616513</v>
          </cell>
          <cell r="K728">
            <v>67.38</v>
          </cell>
          <cell r="L728">
            <v>1</v>
          </cell>
        </row>
        <row r="729">
          <cell r="A729" t="str">
            <v>I1731</v>
          </cell>
          <cell r="B729" t="str">
            <v>CUPLA BCE 3/4</v>
          </cell>
          <cell r="C729" t="str">
            <v>U</v>
          </cell>
          <cell r="D729">
            <v>69.83471074380165</v>
          </cell>
          <cell r="E729">
            <v>43709</v>
          </cell>
          <cell r="F729" t="str">
            <v>ABELSON</v>
          </cell>
          <cell r="G729" t="str">
            <v>MATERIAL</v>
          </cell>
          <cell r="H729" t="str">
            <v>CORRALON</v>
          </cell>
          <cell r="J729" t="str">
            <v>1616519</v>
          </cell>
          <cell r="K729">
            <v>84.5</v>
          </cell>
          <cell r="L729">
            <v>1</v>
          </cell>
        </row>
        <row r="730">
          <cell r="A730" t="str">
            <v>I1732</v>
          </cell>
          <cell r="B730" t="str">
            <v>CUPLA BCE 1</v>
          </cell>
          <cell r="C730" t="str">
            <v>U</v>
          </cell>
          <cell r="D730">
            <v>83.40495867768595</v>
          </cell>
          <cell r="E730">
            <v>43709</v>
          </cell>
          <cell r="F730" t="str">
            <v>ABELSON</v>
          </cell>
          <cell r="G730" t="str">
            <v>MATERIAL</v>
          </cell>
          <cell r="H730" t="str">
            <v>CORRALON</v>
          </cell>
          <cell r="J730" t="str">
            <v>1616525</v>
          </cell>
          <cell r="K730">
            <v>100.92</v>
          </cell>
          <cell r="L730">
            <v>1</v>
          </cell>
        </row>
        <row r="731">
          <cell r="A731" t="str">
            <v>I1733</v>
          </cell>
          <cell r="B731" t="str">
            <v>CUPLA BCE 1 1/4</v>
          </cell>
          <cell r="C731" t="str">
            <v>U</v>
          </cell>
          <cell r="D731">
            <v>203.8512396694215</v>
          </cell>
          <cell r="E731">
            <v>43709</v>
          </cell>
          <cell r="F731" t="str">
            <v>ABELSON</v>
          </cell>
          <cell r="G731" t="str">
            <v>MATERIAL</v>
          </cell>
          <cell r="H731" t="str">
            <v>CORRALON</v>
          </cell>
          <cell r="J731" t="str">
            <v>1616532</v>
          </cell>
          <cell r="K731">
            <v>246.66</v>
          </cell>
          <cell r="L731">
            <v>1</v>
          </cell>
        </row>
        <row r="732">
          <cell r="A732" t="str">
            <v>I1734</v>
          </cell>
          <cell r="B732" t="str">
            <v>CUPLA BCE 1 1/2</v>
          </cell>
          <cell r="C732" t="str">
            <v>U</v>
          </cell>
          <cell r="D732">
            <v>282.8512396694215</v>
          </cell>
          <cell r="E732">
            <v>43709</v>
          </cell>
          <cell r="F732" t="str">
            <v>ABELSON</v>
          </cell>
          <cell r="G732" t="str">
            <v>MATERIAL</v>
          </cell>
          <cell r="H732" t="str">
            <v>CORRALON</v>
          </cell>
          <cell r="J732" t="str">
            <v>1616538</v>
          </cell>
          <cell r="K732">
            <v>342.25</v>
          </cell>
          <cell r="L732">
            <v>1</v>
          </cell>
        </row>
        <row r="733">
          <cell r="A733" t="str">
            <v>I1735</v>
          </cell>
          <cell r="B733" t="str">
            <v>CUPLA BCE 2</v>
          </cell>
          <cell r="C733" t="str">
            <v>U</v>
          </cell>
          <cell r="D733">
            <v>377.4214876033058</v>
          </cell>
          <cell r="E733">
            <v>43709</v>
          </cell>
          <cell r="F733" t="str">
            <v>ABELSON</v>
          </cell>
          <cell r="G733" t="str">
            <v>MATERIAL</v>
          </cell>
          <cell r="H733" t="str">
            <v>CORRALON</v>
          </cell>
          <cell r="J733" t="str">
            <v>1616550</v>
          </cell>
          <cell r="K733">
            <v>456.68</v>
          </cell>
          <cell r="L733">
            <v>1</v>
          </cell>
        </row>
        <row r="734">
          <cell r="A734" t="str">
            <v>I1736</v>
          </cell>
          <cell r="B734" t="str">
            <v>CUPLA BCE 2 1/2</v>
          </cell>
          <cell r="C734" t="str">
            <v>U</v>
          </cell>
          <cell r="D734">
            <v>801.2644628099174</v>
          </cell>
          <cell r="E734">
            <v>43709</v>
          </cell>
          <cell r="F734" t="str">
            <v>ABELSON</v>
          </cell>
          <cell r="G734" t="str">
            <v>MATERIAL</v>
          </cell>
          <cell r="H734" t="str">
            <v>CORRALON</v>
          </cell>
          <cell r="J734" t="str">
            <v>1616564</v>
          </cell>
          <cell r="K734">
            <v>969.53</v>
          </cell>
          <cell r="L734">
            <v>1</v>
          </cell>
        </row>
        <row r="735">
          <cell r="A735" t="str">
            <v>I1737</v>
          </cell>
          <cell r="B735" t="str">
            <v>CUPLA BCE 3</v>
          </cell>
          <cell r="C735" t="str">
            <v>U</v>
          </cell>
          <cell r="D735">
            <v>1174.5785123966944</v>
          </cell>
          <cell r="E735">
            <v>43709</v>
          </cell>
          <cell r="F735" t="str">
            <v>ABELSON</v>
          </cell>
          <cell r="G735" t="str">
            <v>MATERIAL</v>
          </cell>
          <cell r="H735" t="str">
            <v>CORRALON</v>
          </cell>
          <cell r="J735" t="str">
            <v>1616575</v>
          </cell>
          <cell r="K735">
            <v>1421.24</v>
          </cell>
          <cell r="L735">
            <v>1</v>
          </cell>
        </row>
        <row r="736">
          <cell r="A736" t="str">
            <v>I1738</v>
          </cell>
          <cell r="B736" t="str">
            <v>CUPLA BCE 4</v>
          </cell>
          <cell r="C736" t="str">
            <v>U</v>
          </cell>
          <cell r="D736">
            <v>2462.4793388429753</v>
          </cell>
          <cell r="E736">
            <v>43709</v>
          </cell>
          <cell r="F736" t="str">
            <v>ABELSON</v>
          </cell>
          <cell r="G736" t="str">
            <v>MATERIAL</v>
          </cell>
          <cell r="H736" t="str">
            <v>CORRALON</v>
          </cell>
          <cell r="J736" t="str">
            <v>1616599</v>
          </cell>
          <cell r="K736">
            <v>2979.6</v>
          </cell>
          <cell r="L736">
            <v>1</v>
          </cell>
        </row>
        <row r="737">
          <cell r="A737" t="str">
            <v>I1739</v>
          </cell>
          <cell r="B737" t="str">
            <v>CUPLA BCE 6</v>
          </cell>
          <cell r="C737" t="str">
            <v>U</v>
          </cell>
          <cell r="D737">
            <v>3801.504132231405</v>
          </cell>
          <cell r="E737">
            <v>43709</v>
          </cell>
          <cell r="F737" t="str">
            <v>VIVIENDA</v>
          </cell>
          <cell r="G737" t="str">
            <v>MATERIAL</v>
          </cell>
          <cell r="H737" t="str">
            <v>CORRALON</v>
          </cell>
          <cell r="J737" t="str">
            <v>600-058</v>
          </cell>
          <cell r="K737">
            <v>4599.82</v>
          </cell>
          <cell r="L737">
            <v>1</v>
          </cell>
        </row>
        <row r="738">
          <cell r="A738" t="str">
            <v>I1740</v>
          </cell>
          <cell r="B738" t="str">
            <v>LECA x M3</v>
          </cell>
          <cell r="C738" t="str">
            <v>M3</v>
          </cell>
          <cell r="D738">
            <v>9727.278</v>
          </cell>
          <cell r="E738">
            <v>43709</v>
          </cell>
          <cell r="F738" t="str">
            <v>VIVIENDA</v>
          </cell>
          <cell r="G738" t="str">
            <v>MATERIAL</v>
          </cell>
          <cell r="H738" t="str">
            <v>CORRALON</v>
          </cell>
          <cell r="J738" t="str">
            <v>700-060</v>
          </cell>
          <cell r="K738">
            <v>11770.00638</v>
          </cell>
          <cell r="L738">
            <v>1</v>
          </cell>
        </row>
        <row r="739">
          <cell r="A739" t="str">
            <v>I1741</v>
          </cell>
          <cell r="B739" t="str">
            <v>REJILLA LIVIANA 0,10 X 1,00m</v>
          </cell>
          <cell r="C739" t="str">
            <v>U</v>
          </cell>
          <cell r="D739">
            <v>890.909090909091</v>
          </cell>
          <cell r="E739">
            <v>43709</v>
          </cell>
          <cell r="F739" t="str">
            <v>VIVIENDA</v>
          </cell>
          <cell r="G739" t="str">
            <v>MATERIAL</v>
          </cell>
          <cell r="H739" t="str">
            <v>CORRALON</v>
          </cell>
          <cell r="J739" t="str">
            <v>600-085</v>
          </cell>
          <cell r="K739">
            <v>1078</v>
          </cell>
          <cell r="L739">
            <v>1</v>
          </cell>
        </row>
        <row r="740">
          <cell r="A740" t="str">
            <v>I1742</v>
          </cell>
          <cell r="B740" t="str">
            <v>HORMIGON ELABORADO GUNITADO</v>
          </cell>
          <cell r="C740" t="str">
            <v>M3</v>
          </cell>
          <cell r="D740">
            <v>6110</v>
          </cell>
          <cell r="E740">
            <v>43709</v>
          </cell>
          <cell r="F740" t="str">
            <v>VIVIENDA</v>
          </cell>
          <cell r="G740" t="str">
            <v>MATERIAL</v>
          </cell>
          <cell r="H740" t="str">
            <v>HORMIGON</v>
          </cell>
          <cell r="J740" t="str">
            <v>544-0174</v>
          </cell>
          <cell r="K740">
            <v>7393.099999999999</v>
          </cell>
          <cell r="L740">
            <v>1</v>
          </cell>
        </row>
        <row r="741">
          <cell r="A741" t="str">
            <v>I1743</v>
          </cell>
          <cell r="B741" t="str">
            <v>HORMIGON CELULAR RDC</v>
          </cell>
          <cell r="C741" t="str">
            <v>M3</v>
          </cell>
          <cell r="D741">
            <v>4930</v>
          </cell>
          <cell r="E741">
            <v>43709</v>
          </cell>
          <cell r="F741" t="str">
            <v>VIVIENDA</v>
          </cell>
          <cell r="G741" t="str">
            <v>MATERIAL</v>
          </cell>
          <cell r="H741" t="str">
            <v>HORMIGON</v>
          </cell>
          <cell r="J741" t="str">
            <v>544-0080</v>
          </cell>
          <cell r="K741">
            <v>5965.3</v>
          </cell>
          <cell r="L741">
            <v>1</v>
          </cell>
        </row>
        <row r="742">
          <cell r="A742" t="str">
            <v>I1744</v>
          </cell>
          <cell r="B742" t="str">
            <v>CERAMICA ALBERDI CEMENTI 34X34</v>
          </cell>
          <cell r="C742" t="str">
            <v>M2</v>
          </cell>
          <cell r="D742">
            <v>292.39510489510496</v>
          </cell>
          <cell r="E742">
            <v>43709</v>
          </cell>
          <cell r="F742" t="str">
            <v>VIVIENDA</v>
          </cell>
          <cell r="G742" t="str">
            <v>MATERIAL</v>
          </cell>
          <cell r="H742" t="str">
            <v>CERÁMICOS</v>
          </cell>
          <cell r="J742" t="str">
            <v>600-086</v>
          </cell>
          <cell r="K742">
            <v>353.79807692307696</v>
          </cell>
          <cell r="L742">
            <v>1</v>
          </cell>
        </row>
        <row r="743">
          <cell r="A743" t="str">
            <v>I1745</v>
          </cell>
          <cell r="B743" t="str">
            <v>ZOCALO MDF 9X55mm PREPINTADO (LARGO 2,75m)</v>
          </cell>
          <cell r="C743" t="str">
            <v>ML</v>
          </cell>
          <cell r="D743">
            <v>74.17694079393037</v>
          </cell>
          <cell r="E743">
            <v>43709</v>
          </cell>
          <cell r="F743" t="str">
            <v>VIVIENDA</v>
          </cell>
          <cell r="G743" t="str">
            <v>MATERIAL</v>
          </cell>
          <cell r="H743" t="str">
            <v>MADERAS</v>
          </cell>
          <cell r="J743" t="str">
            <v>600-087</v>
          </cell>
          <cell r="K743">
            <v>89.75409836065575</v>
          </cell>
          <cell r="L743">
            <v>1</v>
          </cell>
        </row>
        <row r="744">
          <cell r="A744" t="str">
            <v>I1746</v>
          </cell>
          <cell r="B744" t="str">
            <v>PINTURA LATEX CIELORASO INTERIOR</v>
          </cell>
          <cell r="C744" t="str">
            <v>LTS</v>
          </cell>
          <cell r="D744">
            <v>200.24793388429754</v>
          </cell>
          <cell r="E744">
            <v>43709</v>
          </cell>
          <cell r="F744" t="str">
            <v>VIVIENDA</v>
          </cell>
          <cell r="G744" t="str">
            <v>MATERIAL</v>
          </cell>
          <cell r="H744" t="str">
            <v>PINTURA</v>
          </cell>
          <cell r="J744" t="str">
            <v>600-126</v>
          </cell>
          <cell r="K744">
            <v>4846</v>
          </cell>
          <cell r="L744">
            <v>20</v>
          </cell>
        </row>
        <row r="745">
          <cell r="A745" t="str">
            <v>I1747</v>
          </cell>
          <cell r="B745" t="str">
            <v>PINTURA LATEX CIELORASO INTERIOR ANTIHONGOS</v>
          </cell>
          <cell r="C745" t="str">
            <v>LTS</v>
          </cell>
          <cell r="D745">
            <v>304.6280991735537</v>
          </cell>
          <cell r="E745">
            <v>43709</v>
          </cell>
          <cell r="F745" t="str">
            <v>VIVIENDA</v>
          </cell>
          <cell r="G745" t="str">
            <v>MATERIAL</v>
          </cell>
          <cell r="H745" t="str">
            <v>PINTURA</v>
          </cell>
          <cell r="J745" t="str">
            <v>600-124</v>
          </cell>
          <cell r="K745">
            <v>7372</v>
          </cell>
          <cell r="L745">
            <v>20</v>
          </cell>
        </row>
        <row r="746">
          <cell r="A746" t="str">
            <v>I1748</v>
          </cell>
          <cell r="B746" t="str">
            <v>ANDAMIO </v>
          </cell>
          <cell r="C746" t="str">
            <v>M2</v>
          </cell>
          <cell r="D746">
            <v>3076</v>
          </cell>
          <cell r="E746">
            <v>43709</v>
          </cell>
          <cell r="F746" t="str">
            <v>VIVIENDA</v>
          </cell>
          <cell r="G746" t="str">
            <v>EQUIPOS</v>
          </cell>
          <cell r="H746" t="str">
            <v>MAQUINARIA</v>
          </cell>
          <cell r="J746" t="str">
            <v>502-0025</v>
          </cell>
          <cell r="K746">
            <v>3721.96</v>
          </cell>
          <cell r="L746">
            <v>1</v>
          </cell>
        </row>
        <row r="747">
          <cell r="A747" t="str">
            <v>I1749</v>
          </cell>
          <cell r="B747" t="str">
            <v>PINTURA LATEX EXTERIOR ACRÍLICO</v>
          </cell>
          <cell r="C747" t="str">
            <v>LTS</v>
          </cell>
          <cell r="D747">
            <v>338.1818181818182</v>
          </cell>
          <cell r="E747">
            <v>43709</v>
          </cell>
          <cell r="F747" t="str">
            <v>VIVIENDA</v>
          </cell>
          <cell r="G747" t="str">
            <v>MATERIAL</v>
          </cell>
          <cell r="H747" t="str">
            <v>PINTURA</v>
          </cell>
          <cell r="J747" t="str">
            <v>600-127</v>
          </cell>
          <cell r="K747">
            <v>8184</v>
          </cell>
          <cell r="L747">
            <v>20</v>
          </cell>
        </row>
        <row r="748">
          <cell r="A748" t="str">
            <v>I1750</v>
          </cell>
          <cell r="B748" t="str">
            <v>PINTURA LATEX EXTERIOR LOXON</v>
          </cell>
          <cell r="C748" t="str">
            <v>LTS</v>
          </cell>
          <cell r="D748">
            <v>318.4710743801653</v>
          </cell>
          <cell r="E748">
            <v>43709</v>
          </cell>
          <cell r="F748" t="str">
            <v>VIVIENDA</v>
          </cell>
          <cell r="G748" t="str">
            <v>MATERIAL</v>
          </cell>
          <cell r="H748" t="str">
            <v>PINTURA</v>
          </cell>
          <cell r="J748" t="str">
            <v>600-128</v>
          </cell>
          <cell r="K748">
            <v>7707</v>
          </cell>
          <cell r="L748">
            <v>20</v>
          </cell>
        </row>
        <row r="749">
          <cell r="A749" t="str">
            <v>I1751</v>
          </cell>
          <cell r="B749" t="str">
            <v>DESENCOFRANTE</v>
          </cell>
          <cell r="C749" t="str">
            <v>LTS</v>
          </cell>
          <cell r="D749">
            <v>161.26239669421489</v>
          </cell>
          <cell r="E749">
            <v>43709</v>
          </cell>
          <cell r="F749" t="str">
            <v>VIVIENDA</v>
          </cell>
          <cell r="G749" t="str">
            <v>MATERIAL</v>
          </cell>
          <cell r="H749" t="str">
            <v>PRODUCTOS QUIMICOS</v>
          </cell>
          <cell r="J749" t="str">
            <v>600-059</v>
          </cell>
          <cell r="K749">
            <v>3902.55</v>
          </cell>
          <cell r="L749">
            <v>20</v>
          </cell>
        </row>
        <row r="750">
          <cell r="A750" t="str">
            <v>I1752</v>
          </cell>
          <cell r="B750" t="str">
            <v>FONDO BLANCO PARA MADERA</v>
          </cell>
          <cell r="C750" t="str">
            <v>LTS</v>
          </cell>
          <cell r="D750">
            <v>393.305785123967</v>
          </cell>
          <cell r="E750">
            <v>43709</v>
          </cell>
          <cell r="F750" t="str">
            <v>VIVIENDA</v>
          </cell>
          <cell r="G750" t="str">
            <v>MATERIAL</v>
          </cell>
          <cell r="H750" t="str">
            <v>PINTURA</v>
          </cell>
          <cell r="J750" t="str">
            <v>600-137</v>
          </cell>
          <cell r="K750">
            <v>9518</v>
          </cell>
          <cell r="L750">
            <v>20</v>
          </cell>
        </row>
        <row r="751">
          <cell r="A751" t="str">
            <v>I1753</v>
          </cell>
          <cell r="B751" t="str">
            <v>ACERO ADN 420 DIAM 4,2</v>
          </cell>
          <cell r="C751" t="str">
            <v>TON</v>
          </cell>
          <cell r="D751">
            <v>58500</v>
          </cell>
          <cell r="E751">
            <v>43709</v>
          </cell>
          <cell r="F751" t="str">
            <v>VIVIENDA</v>
          </cell>
          <cell r="G751" t="str">
            <v>MATERIAL</v>
          </cell>
          <cell r="H751" t="str">
            <v>ACERO</v>
          </cell>
          <cell r="J751" t="str">
            <v>700-001</v>
          </cell>
          <cell r="K751">
            <v>70785</v>
          </cell>
          <cell r="L751">
            <v>1</v>
          </cell>
        </row>
        <row r="752">
          <cell r="A752" t="str">
            <v>I1754</v>
          </cell>
          <cell r="B752" t="str">
            <v>BARNIZ POLIURETÁNICO TRANSPARENTE PARA MADERAS</v>
          </cell>
          <cell r="C752" t="str">
            <v>LTS</v>
          </cell>
          <cell r="D752">
            <v>350.9090909090909</v>
          </cell>
          <cell r="E752">
            <v>43709</v>
          </cell>
          <cell r="F752" t="str">
            <v>VIVIENDA</v>
          </cell>
          <cell r="G752" t="str">
            <v>MATERIAL</v>
          </cell>
          <cell r="H752" t="str">
            <v>PINTURA</v>
          </cell>
          <cell r="J752" t="str">
            <v>600-138</v>
          </cell>
          <cell r="K752">
            <v>8492</v>
          </cell>
          <cell r="L752">
            <v>20</v>
          </cell>
        </row>
        <row r="753">
          <cell r="A753" t="str">
            <v>I1755</v>
          </cell>
          <cell r="B753" t="str">
            <v>CERAMICA PIEDRA BASALTO ACERO CORTINES 30X45</v>
          </cell>
          <cell r="C753" t="str">
            <v>M2</v>
          </cell>
          <cell r="D753">
            <v>355.3719008264463</v>
          </cell>
          <cell r="E753">
            <v>43709</v>
          </cell>
          <cell r="F753" t="str">
            <v>VIVIENDA</v>
          </cell>
          <cell r="G753" t="str">
            <v>MATERIAL</v>
          </cell>
          <cell r="H753" t="str">
            <v>CERÁMICOS</v>
          </cell>
          <cell r="J753" t="str">
            <v>600-090</v>
          </cell>
          <cell r="K753">
            <v>430</v>
          </cell>
          <cell r="L753">
            <v>1</v>
          </cell>
        </row>
        <row r="754">
          <cell r="A754" t="str">
            <v>I1756</v>
          </cell>
          <cell r="B754" t="str">
            <v>VIGUETA PRETENSADA LUZ 3,60 M</v>
          </cell>
          <cell r="C754" t="str">
            <v>U</v>
          </cell>
          <cell r="D754">
            <v>532.1487603305785</v>
          </cell>
          <cell r="E754">
            <v>43709</v>
          </cell>
          <cell r="F754" t="str">
            <v>CODIMAT</v>
          </cell>
          <cell r="G754" t="str">
            <v>MATERIAL</v>
          </cell>
          <cell r="H754" t="str">
            <v>VIGUETAS</v>
          </cell>
          <cell r="J754" t="str">
            <v>02876</v>
          </cell>
          <cell r="K754">
            <v>643.9</v>
          </cell>
          <cell r="L754">
            <v>1</v>
          </cell>
        </row>
        <row r="755">
          <cell r="A755" t="str">
            <v>I1757</v>
          </cell>
          <cell r="B755" t="str">
            <v>LADRILLO HUECO PARA LOSA 11X42X25</v>
          </cell>
          <cell r="C755" t="str">
            <v>U</v>
          </cell>
          <cell r="D755">
            <v>44.11228099173554</v>
          </cell>
          <cell r="E755">
            <v>43709</v>
          </cell>
          <cell r="F755" t="str">
            <v>ABELSON</v>
          </cell>
          <cell r="G755" t="str">
            <v>MATERIAL</v>
          </cell>
          <cell r="H755" t="str">
            <v>LADRILLO</v>
          </cell>
          <cell r="J755" t="str">
            <v>0000102</v>
          </cell>
          <cell r="K755">
            <v>53375.86</v>
          </cell>
          <cell r="L755">
            <v>1000</v>
          </cell>
        </row>
        <row r="756">
          <cell r="A756" t="str">
            <v>I1758</v>
          </cell>
          <cell r="B756" t="str">
            <v>TOSCA PUESTA EN OBRA</v>
          </cell>
          <cell r="C756" t="str">
            <v>M3</v>
          </cell>
          <cell r="D756">
            <v>392.7272727272728</v>
          </cell>
          <cell r="E756">
            <v>43709</v>
          </cell>
          <cell r="F756" t="str">
            <v>VIVIENDA</v>
          </cell>
          <cell r="G756" t="str">
            <v>MATERIAL</v>
          </cell>
          <cell r="H756" t="str">
            <v>ARIDO</v>
          </cell>
          <cell r="J756" t="str">
            <v>600-060</v>
          </cell>
          <cell r="K756">
            <v>475.20000000000005</v>
          </cell>
          <cell r="L756">
            <v>1</v>
          </cell>
        </row>
        <row r="757">
          <cell r="A757" t="str">
            <v>I1759</v>
          </cell>
          <cell r="B757" t="str">
            <v>LADRILLO DE VIDRIO</v>
          </cell>
          <cell r="C757" t="str">
            <v>U</v>
          </cell>
          <cell r="D757">
            <v>551.7272727272727</v>
          </cell>
          <cell r="E757">
            <v>43709</v>
          </cell>
          <cell r="F757" t="str">
            <v>CODIMAT</v>
          </cell>
          <cell r="G757" t="str">
            <v>MATERIAL</v>
          </cell>
          <cell r="H757" t="str">
            <v>LADRILLO</v>
          </cell>
          <cell r="J757" t="str">
            <v>11601</v>
          </cell>
          <cell r="K757">
            <v>667.59</v>
          </cell>
          <cell r="L757">
            <v>1</v>
          </cell>
        </row>
        <row r="758">
          <cell r="A758" t="str">
            <v>I1760</v>
          </cell>
          <cell r="B758" t="str">
            <v>AWADUCT PPN CODO a 90 Ø160</v>
          </cell>
          <cell r="C758" t="str">
            <v>U</v>
          </cell>
          <cell r="D758">
            <v>1043.5289256198348</v>
          </cell>
          <cell r="E758">
            <v>43709</v>
          </cell>
          <cell r="F758" t="str">
            <v>ABELSON</v>
          </cell>
          <cell r="G758" t="str">
            <v>MATERIAL</v>
          </cell>
          <cell r="H758" t="str">
            <v>INST. CLOACAL</v>
          </cell>
          <cell r="J758" t="str">
            <v>7910521</v>
          </cell>
          <cell r="K758">
            <v>1262.67</v>
          </cell>
          <cell r="L758">
            <v>1</v>
          </cell>
        </row>
        <row r="759">
          <cell r="A759" t="str">
            <v>I1761</v>
          </cell>
          <cell r="B759" t="str">
            <v>LADRILLO COMUN 1/2 MAQUINA "ELEGIDO"</v>
          </cell>
          <cell r="C759" t="str">
            <v>U</v>
          </cell>
          <cell r="D759">
            <v>7.461165289256199</v>
          </cell>
          <cell r="E759">
            <v>43709</v>
          </cell>
          <cell r="F759" t="str">
            <v>ABELSON</v>
          </cell>
          <cell r="G759" t="str">
            <v>MATERIAL</v>
          </cell>
          <cell r="H759" t="str">
            <v>LADRILLO</v>
          </cell>
          <cell r="J759" t="str">
            <v>0000097</v>
          </cell>
          <cell r="K759">
            <v>9028.01</v>
          </cell>
          <cell r="L759">
            <v>1000</v>
          </cell>
        </row>
        <row r="760">
          <cell r="A760" t="str">
            <v>I1762</v>
          </cell>
          <cell r="B760" t="str">
            <v>FILM DE POLIETILENO 200MC</v>
          </cell>
          <cell r="C760" t="str">
            <v>M2</v>
          </cell>
          <cell r="D760">
            <v>13.618236914600551</v>
          </cell>
          <cell r="E760">
            <v>43709</v>
          </cell>
          <cell r="F760" t="str">
            <v>CODIMAT</v>
          </cell>
          <cell r="G760" t="str">
            <v>MATERIAL</v>
          </cell>
          <cell r="H760" t="str">
            <v>AISLACIONES</v>
          </cell>
          <cell r="J760" t="str">
            <v>26226</v>
          </cell>
          <cell r="K760">
            <v>2471.71</v>
          </cell>
          <cell r="L760">
            <v>150</v>
          </cell>
        </row>
        <row r="761">
          <cell r="A761" t="str">
            <v>I1763</v>
          </cell>
          <cell r="B761" t="str">
            <v>LADRILLO HUECO PORTANTE 18x19x33</v>
          </cell>
          <cell r="C761" t="str">
            <v>U</v>
          </cell>
          <cell r="D761">
            <v>37.32649586776859</v>
          </cell>
          <cell r="E761">
            <v>43709</v>
          </cell>
          <cell r="F761" t="str">
            <v>ABELSON</v>
          </cell>
          <cell r="G761" t="str">
            <v>MATERIAL</v>
          </cell>
          <cell r="H761" t="str">
            <v>LADRILLO</v>
          </cell>
          <cell r="J761" t="str">
            <v>0000095</v>
          </cell>
          <cell r="K761">
            <v>45165.06</v>
          </cell>
          <cell r="L761">
            <v>1000</v>
          </cell>
        </row>
        <row r="762">
          <cell r="A762" t="str">
            <v>I1764</v>
          </cell>
          <cell r="B762" t="str">
            <v>LADRILLO HUECO PORTANTE 12x19x33</v>
          </cell>
          <cell r="C762" t="str">
            <v>U</v>
          </cell>
          <cell r="D762">
            <v>30.276975206611567</v>
          </cell>
          <cell r="E762">
            <v>43709</v>
          </cell>
          <cell r="F762" t="str">
            <v>ABELSON</v>
          </cell>
          <cell r="G762" t="str">
            <v>MATERIAL</v>
          </cell>
          <cell r="H762" t="str">
            <v>LADRILLO</v>
          </cell>
          <cell r="J762" t="str">
            <v>0000094</v>
          </cell>
          <cell r="K762">
            <v>36635.14</v>
          </cell>
          <cell r="L762">
            <v>1000</v>
          </cell>
        </row>
        <row r="763">
          <cell r="A763" t="str">
            <v>I1765</v>
          </cell>
          <cell r="B763" t="str">
            <v>AWADUCT PPN P.PATIO 7 ENT. C/SIFON DESMONTABLE</v>
          </cell>
          <cell r="C763" t="str">
            <v>U</v>
          </cell>
          <cell r="D763">
            <v>324.6611570247934</v>
          </cell>
          <cell r="E763">
            <v>43709</v>
          </cell>
          <cell r="F763" t="str">
            <v>ABELSON</v>
          </cell>
          <cell r="G763" t="str">
            <v>MATERIAL</v>
          </cell>
          <cell r="H763" t="str">
            <v>INST. CLOACAL</v>
          </cell>
          <cell r="J763" t="str">
            <v>7910615</v>
          </cell>
          <cell r="K763">
            <v>392.84</v>
          </cell>
          <cell r="L763">
            <v>1</v>
          </cell>
        </row>
        <row r="764">
          <cell r="A764" t="str">
            <v>I1766</v>
          </cell>
          <cell r="B764" t="str">
            <v>BLOQUE DE CEMENTO 20x20x40</v>
          </cell>
          <cell r="C764" t="str">
            <v>U</v>
          </cell>
          <cell r="D764">
            <v>36</v>
          </cell>
          <cell r="E764">
            <v>43709</v>
          </cell>
          <cell r="F764" t="str">
            <v>VIVIENDA</v>
          </cell>
          <cell r="G764" t="str">
            <v>MATERIAL</v>
          </cell>
          <cell r="H764" t="str">
            <v>LADRILLO</v>
          </cell>
          <cell r="J764" t="str">
            <v>700-050</v>
          </cell>
          <cell r="K764">
            <v>43.56</v>
          </cell>
          <cell r="L764">
            <v>1</v>
          </cell>
        </row>
        <row r="765">
          <cell r="A765" t="str">
            <v>I1767</v>
          </cell>
          <cell r="B765" t="str">
            <v>BLOQUE RETAK 20x25x50</v>
          </cell>
          <cell r="C765" t="str">
            <v>U</v>
          </cell>
          <cell r="D765">
            <v>205.78512396694217</v>
          </cell>
          <cell r="E765">
            <v>43709</v>
          </cell>
          <cell r="F765" t="str">
            <v>VIVIENDA</v>
          </cell>
          <cell r="G765" t="str">
            <v>MATERIAL</v>
          </cell>
          <cell r="H765" t="str">
            <v>LADRILLO</v>
          </cell>
          <cell r="J765" t="str">
            <v>036-0404</v>
          </cell>
          <cell r="K765">
            <v>249</v>
          </cell>
          <cell r="L765">
            <v>1</v>
          </cell>
        </row>
        <row r="766">
          <cell r="A766" t="str">
            <v>I1768</v>
          </cell>
          <cell r="B766" t="str">
            <v>MORTERO RETAK</v>
          </cell>
          <cell r="C766" t="str">
            <v>KG</v>
          </cell>
          <cell r="D766">
            <v>16.914600550964188</v>
          </cell>
          <cell r="E766">
            <v>43709</v>
          </cell>
          <cell r="F766" t="str">
            <v>VIVIENDA</v>
          </cell>
          <cell r="G766" t="str">
            <v>MATERIAL</v>
          </cell>
          <cell r="H766" t="str">
            <v>AGLOMERANTES</v>
          </cell>
          <cell r="J766" t="str">
            <v>094-0200</v>
          </cell>
          <cell r="K766">
            <v>614</v>
          </cell>
          <cell r="L766">
            <v>30</v>
          </cell>
        </row>
        <row r="767">
          <cell r="A767" t="str">
            <v>I1769</v>
          </cell>
          <cell r="B767" t="str">
            <v>LANA DE VIDRIO (ROLLO) E:70MM</v>
          </cell>
          <cell r="C767" t="str">
            <v>M2</v>
          </cell>
          <cell r="D767">
            <v>252.17736808645898</v>
          </cell>
          <cell r="E767">
            <v>43709</v>
          </cell>
          <cell r="F767" t="str">
            <v>CODIMAT</v>
          </cell>
          <cell r="G767" t="str">
            <v>MATERIAL</v>
          </cell>
          <cell r="H767" t="str">
            <v>AISLACIONES</v>
          </cell>
          <cell r="J767" t="str">
            <v>28176</v>
          </cell>
          <cell r="K767">
            <v>1904.04</v>
          </cell>
          <cell r="L767">
            <v>6.24</v>
          </cell>
        </row>
        <row r="768">
          <cell r="A768" t="str">
            <v>I1770</v>
          </cell>
          <cell r="B768" t="str">
            <v>PLACA ROCA DE YESO COMUN (120X240X1,25)</v>
          </cell>
          <cell r="C768" t="str">
            <v>U</v>
          </cell>
          <cell r="D768">
            <v>314.76324262248016</v>
          </cell>
          <cell r="E768">
            <v>43709</v>
          </cell>
          <cell r="F768" t="str">
            <v>VIVIENDA</v>
          </cell>
          <cell r="G768" t="str">
            <v>MATERIAL</v>
          </cell>
          <cell r="H768" t="str">
            <v>CORRALON</v>
          </cell>
          <cell r="J768" t="str">
            <v>094-0360</v>
          </cell>
          <cell r="K768">
            <v>380.863523573201</v>
          </cell>
          <cell r="L768">
            <v>1</v>
          </cell>
        </row>
        <row r="769">
          <cell r="A769" t="str">
            <v>I1771</v>
          </cell>
          <cell r="B769" t="str">
            <v>PLACA ROCA DE YESO COMUN (120X240X1,50)</v>
          </cell>
          <cell r="C769" t="str">
            <v>U</v>
          </cell>
          <cell r="D769">
            <v>350.41322314049586</v>
          </cell>
          <cell r="E769">
            <v>43709</v>
          </cell>
          <cell r="F769" t="str">
            <v>VIVIENDA</v>
          </cell>
          <cell r="G769" t="str">
            <v>MATERIAL</v>
          </cell>
          <cell r="H769" t="str">
            <v>CORRALON</v>
          </cell>
          <cell r="J769" t="str">
            <v>094-0365</v>
          </cell>
          <cell r="K769">
            <v>424</v>
          </cell>
          <cell r="L769">
            <v>1</v>
          </cell>
        </row>
        <row r="770">
          <cell r="A770" t="str">
            <v>I1772</v>
          </cell>
          <cell r="B770" t="str">
            <v>PLACA ROCA DE YESO ROJA (120X240X1,25)</v>
          </cell>
          <cell r="C770" t="str">
            <v>U</v>
          </cell>
          <cell r="D770">
            <v>532</v>
          </cell>
          <cell r="E770">
            <v>43709</v>
          </cell>
          <cell r="F770" t="str">
            <v>VIVIENDA</v>
          </cell>
          <cell r="G770" t="str">
            <v>MATERIAL</v>
          </cell>
          <cell r="H770" t="str">
            <v>CORRALON</v>
          </cell>
          <cell r="J770" t="str">
            <v>094-0370</v>
          </cell>
          <cell r="K770">
            <v>643.72</v>
          </cell>
          <cell r="L770">
            <v>1</v>
          </cell>
        </row>
        <row r="771">
          <cell r="A771" t="str">
            <v>I1773</v>
          </cell>
          <cell r="B771" t="str">
            <v>COMPRESOR 7M3 SULLAIR</v>
          </cell>
          <cell r="C771" t="str">
            <v>HS</v>
          </cell>
          <cell r="D771">
            <v>1251.48</v>
          </cell>
          <cell r="E771">
            <v>43709</v>
          </cell>
          <cell r="F771" t="str">
            <v>EQUIPOS</v>
          </cell>
          <cell r="G771" t="str">
            <v>EQUIPOS</v>
          </cell>
          <cell r="H771" t="str">
            <v>MAQUINARIA</v>
          </cell>
          <cell r="J771" t="str">
            <v>eq45</v>
          </cell>
          <cell r="K771">
            <v>1514.2908</v>
          </cell>
          <cell r="L771">
            <v>1</v>
          </cell>
        </row>
        <row r="772">
          <cell r="A772" t="str">
            <v>I1774</v>
          </cell>
          <cell r="B772" t="str">
            <v>MARTILLO ELECTRICO 10KG</v>
          </cell>
          <cell r="C772" t="str">
            <v>DIA</v>
          </cell>
          <cell r="D772">
            <v>1675.0086270332117</v>
          </cell>
          <cell r="E772">
            <v>43709</v>
          </cell>
          <cell r="F772" t="str">
            <v>EQUIPOS</v>
          </cell>
          <cell r="G772" t="str">
            <v>EQUIPOS</v>
          </cell>
          <cell r="H772" t="str">
            <v>MAQUINARIA</v>
          </cell>
          <cell r="J772" t="str">
            <v>eq64</v>
          </cell>
          <cell r="K772">
            <v>253.34505483877328</v>
          </cell>
          <cell r="L772">
            <v>0.125</v>
          </cell>
        </row>
        <row r="773">
          <cell r="A773" t="str">
            <v>I1775</v>
          </cell>
          <cell r="B773" t="str">
            <v>MULTIFUNCION DE 46HP</v>
          </cell>
          <cell r="C773" t="str">
            <v>HS</v>
          </cell>
          <cell r="D773">
            <v>1353.3899999999999</v>
          </cell>
          <cell r="E773">
            <v>43709</v>
          </cell>
          <cell r="F773" t="str">
            <v>EQUIPOS</v>
          </cell>
          <cell r="G773" t="str">
            <v>EQUIPOS</v>
          </cell>
          <cell r="H773" t="str">
            <v>MAQUINARIA</v>
          </cell>
          <cell r="J773" t="str">
            <v>eq43</v>
          </cell>
          <cell r="K773">
            <v>1637.6019</v>
          </cell>
          <cell r="L773">
            <v>1</v>
          </cell>
        </row>
        <row r="774">
          <cell r="A774" t="str">
            <v>I1776</v>
          </cell>
          <cell r="B774" t="str">
            <v>CAMION 6M3 120HP</v>
          </cell>
          <cell r="C774" t="str">
            <v>HS</v>
          </cell>
          <cell r="D774">
            <v>1450.79</v>
          </cell>
          <cell r="E774">
            <v>43709</v>
          </cell>
          <cell r="F774" t="str">
            <v>EQUIPOS</v>
          </cell>
          <cell r="G774" t="str">
            <v>EQUIPOS</v>
          </cell>
          <cell r="H774" t="str">
            <v>MAQUINARIA</v>
          </cell>
          <cell r="J774" t="str">
            <v>eq15</v>
          </cell>
          <cell r="K774">
            <v>1755.4559</v>
          </cell>
          <cell r="L774">
            <v>1</v>
          </cell>
        </row>
        <row r="775">
          <cell r="A775" t="str">
            <v>I1777</v>
          </cell>
          <cell r="B775" t="str">
            <v>VOLQUETE ALQUILER CAPACIDAD 5,50M3</v>
          </cell>
          <cell r="C775" t="str">
            <v>U</v>
          </cell>
          <cell r="D775">
            <v>2640</v>
          </cell>
          <cell r="E775">
            <v>43709</v>
          </cell>
          <cell r="F775" t="str">
            <v>VIVIENDA</v>
          </cell>
          <cell r="G775" t="str">
            <v>SUBCONTRATO</v>
          </cell>
          <cell r="H775" t="str">
            <v>TRANSPORTE</v>
          </cell>
          <cell r="J775" t="str">
            <v>600-095</v>
          </cell>
          <cell r="K775">
            <v>3194.4</v>
          </cell>
          <cell r="L775">
            <v>1</v>
          </cell>
        </row>
        <row r="776">
          <cell r="A776" t="str">
            <v>I1778</v>
          </cell>
          <cell r="B776" t="str">
            <v>OFICIAL MAQUINISTA ESPECIALIZADO</v>
          </cell>
          <cell r="C776" t="str">
            <v>HS</v>
          </cell>
          <cell r="D776">
            <v>462.3785826740909</v>
          </cell>
          <cell r="E776">
            <v>43709</v>
          </cell>
          <cell r="F776" t="str">
            <v>MO</v>
          </cell>
          <cell r="G776" t="str">
            <v>MANO OBRA</v>
          </cell>
          <cell r="H776" t="str">
            <v>MANO DE OBRA</v>
          </cell>
          <cell r="K776">
            <v>462.3785826740909</v>
          </cell>
        </row>
        <row r="777">
          <cell r="A777" t="str">
            <v>I1779</v>
          </cell>
          <cell r="B777" t="str">
            <v>LAVATORIO FERRUM BARI</v>
          </cell>
          <cell r="C777" t="str">
            <v>U</v>
          </cell>
          <cell r="D777">
            <v>3972.3388429752067</v>
          </cell>
          <cell r="E777">
            <v>43709</v>
          </cell>
          <cell r="F777" t="str">
            <v>ABELSON</v>
          </cell>
          <cell r="G777" t="str">
            <v>MATERIAL</v>
          </cell>
          <cell r="H777" t="str">
            <v>SANITARIOS</v>
          </cell>
          <cell r="J777" t="str">
            <v>7074022</v>
          </cell>
          <cell r="K777">
            <v>4806.53</v>
          </cell>
          <cell r="L777">
            <v>1</v>
          </cell>
        </row>
        <row r="778">
          <cell r="A778" t="str">
            <v>I1780</v>
          </cell>
          <cell r="B778" t="str">
            <v>FRESADORA</v>
          </cell>
          <cell r="C778" t="str">
            <v>M2</v>
          </cell>
          <cell r="D778">
            <v>133.1274</v>
          </cell>
          <cell r="E778">
            <v>43709</v>
          </cell>
          <cell r="F778" t="str">
            <v>EQUIPOS</v>
          </cell>
          <cell r="G778" t="str">
            <v>EQUIPOS</v>
          </cell>
          <cell r="H778" t="str">
            <v>MAQUINARIA</v>
          </cell>
          <cell r="J778" t="str">
            <v>EQ30</v>
          </cell>
          <cell r="K778">
            <v>16108.4154</v>
          </cell>
          <cell r="L778">
            <v>100</v>
          </cell>
        </row>
        <row r="779">
          <cell r="A779" t="str">
            <v>I1781</v>
          </cell>
          <cell r="B779" t="str">
            <v>APISONADOR 5,5 HP</v>
          </cell>
          <cell r="C779" t="str">
            <v>HS</v>
          </cell>
          <cell r="D779">
            <v>209.48</v>
          </cell>
          <cell r="E779">
            <v>43709</v>
          </cell>
          <cell r="F779" t="str">
            <v>EQUIPOS</v>
          </cell>
          <cell r="G779" t="str">
            <v>EQUIPOS</v>
          </cell>
          <cell r="H779" t="str">
            <v>MAQUINARIA</v>
          </cell>
          <cell r="J779" t="str">
            <v>eq48</v>
          </cell>
          <cell r="K779">
            <v>253.47079999999997</v>
          </cell>
          <cell r="L779">
            <v>1</v>
          </cell>
        </row>
        <row r="780">
          <cell r="A780" t="str">
            <v>I1782</v>
          </cell>
          <cell r="B780" t="str">
            <v>CASCOTE DE LADRILLO LIMPIO</v>
          </cell>
          <cell r="C780" t="str">
            <v>M3</v>
          </cell>
          <cell r="D780">
            <v>885.6198347107437</v>
          </cell>
          <cell r="E780">
            <v>43709</v>
          </cell>
          <cell r="F780" t="str">
            <v>ABELSON</v>
          </cell>
          <cell r="G780" t="str">
            <v>MATERIAL</v>
          </cell>
          <cell r="H780" t="str">
            <v>ARIDO</v>
          </cell>
          <cell r="J780" t="str">
            <v>0000040</v>
          </cell>
          <cell r="K780">
            <v>1071.6</v>
          </cell>
          <cell r="L780">
            <v>1</v>
          </cell>
        </row>
        <row r="781">
          <cell r="A781" t="str">
            <v>I1783</v>
          </cell>
          <cell r="B781" t="str">
            <v>MALLA DE ACERO Q92 4,2MM 6M X 2,15</v>
          </cell>
          <cell r="C781" t="str">
            <v>U</v>
          </cell>
          <cell r="D781">
            <v>3136</v>
          </cell>
          <cell r="E781">
            <v>43709</v>
          </cell>
          <cell r="F781" t="str">
            <v>VIVIENDA</v>
          </cell>
          <cell r="G781" t="str">
            <v>MATERIAL</v>
          </cell>
          <cell r="H781" t="str">
            <v>ACERO</v>
          </cell>
          <cell r="J781" t="str">
            <v>700-010</v>
          </cell>
          <cell r="K781">
            <v>3794.56</v>
          </cell>
          <cell r="L781">
            <v>1</v>
          </cell>
        </row>
        <row r="782">
          <cell r="A782" t="str">
            <v>I1786</v>
          </cell>
          <cell r="B782" t="str">
            <v>HORMIGÓN ELABORADO H30 AS 15</v>
          </cell>
          <cell r="C782" t="str">
            <v>M3</v>
          </cell>
          <cell r="D782">
            <v>5300</v>
          </cell>
          <cell r="E782">
            <v>43709</v>
          </cell>
          <cell r="F782" t="str">
            <v>VIVIENDA</v>
          </cell>
          <cell r="G782" t="str">
            <v>MATERIAL</v>
          </cell>
          <cell r="H782" t="str">
            <v>HORMIGON</v>
          </cell>
          <cell r="J782" t="str">
            <v>544-0160</v>
          </cell>
          <cell r="K782">
            <v>6413</v>
          </cell>
          <cell r="L782">
            <v>1</v>
          </cell>
        </row>
        <row r="783">
          <cell r="A783" t="str">
            <v>I1787</v>
          </cell>
          <cell r="B783" t="str">
            <v>HORMIGÓN ELABORADO H8 AS 15</v>
          </cell>
          <cell r="C783" t="str">
            <v>M3</v>
          </cell>
          <cell r="D783">
            <v>4770</v>
          </cell>
          <cell r="E783">
            <v>43709</v>
          </cell>
          <cell r="F783" t="str">
            <v>VIVIENDA</v>
          </cell>
          <cell r="G783" t="str">
            <v>MATERIAL</v>
          </cell>
          <cell r="H783" t="str">
            <v>HORMIGON</v>
          </cell>
          <cell r="J783" t="str">
            <v>544-0090</v>
          </cell>
          <cell r="K783">
            <v>5771.7</v>
          </cell>
          <cell r="L783">
            <v>1</v>
          </cell>
        </row>
        <row r="784">
          <cell r="A784" t="str">
            <v>I1788</v>
          </cell>
          <cell r="B784" t="str">
            <v>BIDET FERRUM BARI</v>
          </cell>
          <cell r="C784" t="str">
            <v>U</v>
          </cell>
          <cell r="D784">
            <v>5034.363636363636</v>
          </cell>
          <cell r="E784">
            <v>43709</v>
          </cell>
          <cell r="F784" t="str">
            <v>ABELSON</v>
          </cell>
          <cell r="G784" t="str">
            <v>MATERIAL</v>
          </cell>
          <cell r="H784" t="str">
            <v>SANITARIOS</v>
          </cell>
          <cell r="J784" t="str">
            <v>7074002</v>
          </cell>
          <cell r="K784">
            <v>6091.58</v>
          </cell>
          <cell r="L784">
            <v>1</v>
          </cell>
        </row>
        <row r="785">
          <cell r="A785" t="str">
            <v>I1789</v>
          </cell>
          <cell r="B785" t="str">
            <v>BAÑERA FERRUM BL15S</v>
          </cell>
          <cell r="C785" t="str">
            <v>U</v>
          </cell>
          <cell r="D785">
            <v>0</v>
          </cell>
          <cell r="E785" t="str">
            <v>VERIFICAR</v>
          </cell>
          <cell r="F785" t="str">
            <v>ABELSON</v>
          </cell>
          <cell r="G785" t="str">
            <v>MATERIAL</v>
          </cell>
          <cell r="H785" t="str">
            <v>SANITARIOS</v>
          </cell>
          <cell r="J785" t="str">
            <v>7076007</v>
          </cell>
          <cell r="K785">
            <v>0</v>
          </cell>
          <cell r="L785">
            <v>1</v>
          </cell>
        </row>
        <row r="786">
          <cell r="A786" t="str">
            <v>I1790</v>
          </cell>
          <cell r="B786" t="str">
            <v>COMPACTADOR AUTOPROPULSADO</v>
          </cell>
          <cell r="C786" t="str">
            <v>HS</v>
          </cell>
          <cell r="D786">
            <v>2313.6000000000004</v>
          </cell>
          <cell r="E786">
            <v>43709</v>
          </cell>
          <cell r="F786" t="str">
            <v>EQUIPOS</v>
          </cell>
          <cell r="G786" t="str">
            <v>EQUIPOS</v>
          </cell>
          <cell r="H786" t="str">
            <v>MAQUINARIA</v>
          </cell>
          <cell r="J786" t="str">
            <v>EQ23</v>
          </cell>
          <cell r="K786">
            <v>2799.456</v>
          </cell>
          <cell r="L786">
            <v>1</v>
          </cell>
        </row>
        <row r="787">
          <cell r="A787" t="str">
            <v>I1791</v>
          </cell>
          <cell r="B787" t="str">
            <v>ASFALTO SÓLIDO EN PANES</v>
          </cell>
          <cell r="C787" t="str">
            <v>KG</v>
          </cell>
          <cell r="D787">
            <v>68.5</v>
          </cell>
          <cell r="E787">
            <v>43709</v>
          </cell>
          <cell r="F787" t="str">
            <v>VIVIENDA</v>
          </cell>
          <cell r="G787" t="str">
            <v>MATERIAL</v>
          </cell>
          <cell r="H787" t="str">
            <v>MATERIAL</v>
          </cell>
          <cell r="J787" t="str">
            <v>348-0240</v>
          </cell>
          <cell r="K787">
            <v>82.88499999999999</v>
          </cell>
          <cell r="L787">
            <v>1</v>
          </cell>
        </row>
        <row r="788">
          <cell r="A788" t="str">
            <v>I1792</v>
          </cell>
          <cell r="B788" t="str">
            <v>ASFASOL</v>
          </cell>
          <cell r="C788" t="str">
            <v>KG</v>
          </cell>
          <cell r="D788">
            <v>43.145</v>
          </cell>
          <cell r="E788">
            <v>43709</v>
          </cell>
          <cell r="F788" t="str">
            <v>VIVIENDA</v>
          </cell>
          <cell r="G788" t="str">
            <v>MATERIAL</v>
          </cell>
          <cell r="H788" t="str">
            <v>MATERIAL</v>
          </cell>
          <cell r="J788" t="str">
            <v>348-0402</v>
          </cell>
          <cell r="K788">
            <v>10441.09</v>
          </cell>
          <cell r="L788">
            <v>200</v>
          </cell>
        </row>
        <row r="789">
          <cell r="A789" t="str">
            <v>I1793</v>
          </cell>
          <cell r="B789" t="str">
            <v>ESPEJO FLOAT 4mm</v>
          </cell>
          <cell r="C789" t="str">
            <v>M2</v>
          </cell>
          <cell r="D789">
            <v>1322.314049586777</v>
          </cell>
          <cell r="E789">
            <v>43709</v>
          </cell>
          <cell r="F789" t="str">
            <v>VIVIENDA</v>
          </cell>
          <cell r="G789" t="str">
            <v>MATERIAL</v>
          </cell>
          <cell r="H789" t="str">
            <v>CORRALON</v>
          </cell>
          <cell r="J789" t="str">
            <v>600-091</v>
          </cell>
          <cell r="K789">
            <v>1600</v>
          </cell>
          <cell r="L789">
            <v>1</v>
          </cell>
        </row>
        <row r="790">
          <cell r="A790" t="str">
            <v>I1794</v>
          </cell>
          <cell r="B790" t="str">
            <v>HORMIGÓN ELABORADO H17 AS 15</v>
          </cell>
          <cell r="C790" t="str">
            <v>M3</v>
          </cell>
          <cell r="D790">
            <v>5020</v>
          </cell>
          <cell r="E790">
            <v>43709</v>
          </cell>
          <cell r="F790" t="str">
            <v>VIVIENDA</v>
          </cell>
          <cell r="G790" t="str">
            <v>MATERIAL</v>
          </cell>
          <cell r="H790" t="str">
            <v>HORMIGON</v>
          </cell>
          <cell r="J790" t="str">
            <v>544-0110</v>
          </cell>
          <cell r="K790">
            <v>6074.2</v>
          </cell>
          <cell r="L790">
            <v>1</v>
          </cell>
        </row>
        <row r="791">
          <cell r="A791" t="str">
            <v>I1795</v>
          </cell>
          <cell r="B791" t="str">
            <v>ADOQUINES GRANITULLO 6X6</v>
          </cell>
          <cell r="C791" t="str">
            <v>M2</v>
          </cell>
          <cell r="D791">
            <v>730</v>
          </cell>
          <cell r="E791">
            <v>43709</v>
          </cell>
          <cell r="F791" t="str">
            <v>VIVIENDA</v>
          </cell>
          <cell r="G791" t="str">
            <v>MATERIAL</v>
          </cell>
          <cell r="H791" t="str">
            <v>ARIDO</v>
          </cell>
          <cell r="J791" t="str">
            <v>196-3355</v>
          </cell>
          <cell r="K791">
            <v>883.3</v>
          </cell>
          <cell r="L791">
            <v>1</v>
          </cell>
        </row>
        <row r="792">
          <cell r="A792" t="str">
            <v>I1796</v>
          </cell>
          <cell r="B792" t="str">
            <v>GARDEN BLOCK O SIMILAR 60 x 40 x 9 PARA TRÁNSITO VEHICULAR</v>
          </cell>
          <cell r="C792" t="str">
            <v>M2</v>
          </cell>
          <cell r="D792">
            <v>530</v>
          </cell>
          <cell r="E792">
            <v>43709</v>
          </cell>
          <cell r="F792" t="str">
            <v>VIVIENDA</v>
          </cell>
          <cell r="G792" t="str">
            <v>MATERIAL</v>
          </cell>
          <cell r="H792" t="str">
            <v>CORRALON</v>
          </cell>
          <cell r="J792" t="str">
            <v>196-4550</v>
          </cell>
          <cell r="K792">
            <v>641.3</v>
          </cell>
          <cell r="L792">
            <v>1</v>
          </cell>
        </row>
        <row r="793">
          <cell r="A793" t="str">
            <v>I1797</v>
          </cell>
          <cell r="B793" t="str">
            <v>MORTERO DRENANTE (capa superior)</v>
          </cell>
          <cell r="C793" t="str">
            <v>M2</v>
          </cell>
          <cell r="D793">
            <v>3185.044796691937</v>
          </cell>
          <cell r="E793">
            <v>43709</v>
          </cell>
          <cell r="F793" t="str">
            <v>VIVIENDA</v>
          </cell>
          <cell r="G793" t="str">
            <v>MATERIAL</v>
          </cell>
          <cell r="H793" t="str">
            <v>CORRALON</v>
          </cell>
          <cell r="J793" t="str">
            <v>600-061</v>
          </cell>
          <cell r="K793">
            <v>3853.9042039972437</v>
          </cell>
          <cell r="L793">
            <v>1</v>
          </cell>
        </row>
        <row r="794">
          <cell r="A794" t="str">
            <v>I1798</v>
          </cell>
          <cell r="B794" t="str">
            <v>BLOQUE BLOKRET MODELO UNIKRET ESP 8</v>
          </cell>
          <cell r="C794" t="str">
            <v>M2</v>
          </cell>
          <cell r="D794">
            <v>720</v>
          </cell>
          <cell r="E794">
            <v>43709</v>
          </cell>
          <cell r="F794" t="str">
            <v>VIVIENDA</v>
          </cell>
          <cell r="G794" t="str">
            <v>MATERIAL</v>
          </cell>
          <cell r="H794" t="str">
            <v>CORRALON</v>
          </cell>
          <cell r="J794" t="str">
            <v>600-062</v>
          </cell>
          <cell r="K794">
            <v>871.1999999999999</v>
          </cell>
          <cell r="L794">
            <v>1</v>
          </cell>
        </row>
        <row r="795">
          <cell r="A795" t="str">
            <v>I1799</v>
          </cell>
          <cell r="B795" t="str">
            <v>BLOQUE BLOKRET MODELO UNIKRET ESP 8 COLOR VERDE</v>
          </cell>
          <cell r="C795" t="str">
            <v>M2</v>
          </cell>
          <cell r="D795">
            <v>928.845</v>
          </cell>
          <cell r="E795">
            <v>43709</v>
          </cell>
          <cell r="F795" t="str">
            <v>VIVIENDA</v>
          </cell>
          <cell r="G795" t="str">
            <v>MATERIAL</v>
          </cell>
          <cell r="H795" t="str">
            <v>CORRALON</v>
          </cell>
          <cell r="J795" t="str">
            <v>600-063</v>
          </cell>
          <cell r="K795">
            <v>1123.90245</v>
          </cell>
          <cell r="L795">
            <v>1</v>
          </cell>
        </row>
        <row r="796">
          <cell r="A796" t="str">
            <v>I1800</v>
          </cell>
          <cell r="B796" t="str">
            <v>FERRITE NEGRO</v>
          </cell>
          <cell r="C796" t="str">
            <v>KG</v>
          </cell>
          <cell r="D796">
            <v>161.15702479338844</v>
          </cell>
          <cell r="E796">
            <v>43709</v>
          </cell>
          <cell r="F796" t="str">
            <v>VIVIENDA</v>
          </cell>
          <cell r="G796" t="str">
            <v>MATERIAL</v>
          </cell>
          <cell r="H796" t="str">
            <v>CORRALON</v>
          </cell>
          <cell r="J796" t="str">
            <v>600-144</v>
          </cell>
          <cell r="K796">
            <v>195</v>
          </cell>
          <cell r="L796">
            <v>1</v>
          </cell>
        </row>
        <row r="797">
          <cell r="A797" t="str">
            <v>i1801</v>
          </cell>
          <cell r="B797" t="str">
            <v>DEFENSA FLEX BEAM - 7,62M CON FIJACIONES</v>
          </cell>
          <cell r="C797" t="str">
            <v>U</v>
          </cell>
          <cell r="D797">
            <v>13829.400000000001</v>
          </cell>
          <cell r="E797">
            <v>43709</v>
          </cell>
          <cell r="F797" t="str">
            <v>VIVIENDA</v>
          </cell>
          <cell r="G797" t="str">
            <v>MATERIAL</v>
          </cell>
          <cell r="H797" t="str">
            <v>VIAL</v>
          </cell>
          <cell r="J797" t="str">
            <v>355-0010</v>
          </cell>
          <cell r="K797">
            <v>16733.574</v>
          </cell>
          <cell r="L797">
            <v>1</v>
          </cell>
        </row>
        <row r="798">
          <cell r="A798" t="str">
            <v>i1802</v>
          </cell>
          <cell r="B798" t="str">
            <v>POSTES PARA FLEX BEAM CON FIJACIONES</v>
          </cell>
          <cell r="C798" t="str">
            <v>U</v>
          </cell>
          <cell r="D798">
            <v>3045.51</v>
          </cell>
          <cell r="E798">
            <v>43709</v>
          </cell>
          <cell r="F798" t="str">
            <v>VIVIENDA</v>
          </cell>
          <cell r="G798" t="str">
            <v>MATERIAL</v>
          </cell>
          <cell r="H798" t="str">
            <v>VIAL</v>
          </cell>
          <cell r="J798" t="str">
            <v>355-0050</v>
          </cell>
          <cell r="K798">
            <v>3685.0671</v>
          </cell>
          <cell r="L798">
            <v>1</v>
          </cell>
        </row>
        <row r="799">
          <cell r="A799" t="str">
            <v>I1803</v>
          </cell>
          <cell r="B799" t="str">
            <v>LOSETA BLANGINO 40 x 40 SIMIL GOMA</v>
          </cell>
          <cell r="C799" t="str">
            <v>M2</v>
          </cell>
          <cell r="D799">
            <v>746.49</v>
          </cell>
          <cell r="E799">
            <v>43709</v>
          </cell>
          <cell r="F799" t="str">
            <v>VIVIENDA</v>
          </cell>
          <cell r="G799" t="str">
            <v>MATERIAL</v>
          </cell>
          <cell r="H799" t="str">
            <v>CORRALON</v>
          </cell>
          <cell r="J799" t="str">
            <v>600-064</v>
          </cell>
          <cell r="K799">
            <v>903.2529</v>
          </cell>
          <cell r="L799">
            <v>1</v>
          </cell>
        </row>
        <row r="800">
          <cell r="A800" t="str">
            <v>I1804</v>
          </cell>
          <cell r="B800" t="str">
            <v>LOSETA BLANGINO 40 x 40 64 PANES</v>
          </cell>
          <cell r="C800" t="str">
            <v>M2</v>
          </cell>
          <cell r="D800">
            <v>746.49</v>
          </cell>
          <cell r="E800">
            <v>43709</v>
          </cell>
          <cell r="F800" t="str">
            <v>VIVIENDA</v>
          </cell>
          <cell r="G800" t="str">
            <v>MATERIAL</v>
          </cell>
          <cell r="H800" t="str">
            <v>CORRALON</v>
          </cell>
          <cell r="J800" t="str">
            <v>600-065</v>
          </cell>
          <cell r="K800">
            <v>903.2529</v>
          </cell>
          <cell r="L800">
            <v>1</v>
          </cell>
        </row>
        <row r="801">
          <cell r="A801" t="str">
            <v>I1805</v>
          </cell>
          <cell r="B801" t="str">
            <v>LOSETA BLANGINO 40 x 40 VAINILLAS</v>
          </cell>
          <cell r="C801" t="str">
            <v>M2</v>
          </cell>
          <cell r="D801">
            <v>746.49</v>
          </cell>
          <cell r="E801">
            <v>43709</v>
          </cell>
          <cell r="F801" t="str">
            <v>VIVIENDA</v>
          </cell>
          <cell r="G801" t="str">
            <v>MATERIAL</v>
          </cell>
          <cell r="H801" t="str">
            <v>CORRALON</v>
          </cell>
          <cell r="J801" t="str">
            <v>600-066</v>
          </cell>
          <cell r="K801">
            <v>903.2529</v>
          </cell>
          <cell r="L801">
            <v>1</v>
          </cell>
        </row>
        <row r="802">
          <cell r="A802" t="str">
            <v>I1806</v>
          </cell>
          <cell r="B802" t="str">
            <v>ENDURECEDOR NO METÁLICO PRONOMET x 25KG</v>
          </cell>
          <cell r="C802" t="str">
            <v>BOLSA</v>
          </cell>
          <cell r="D802">
            <v>900.8264462809917</v>
          </cell>
          <cell r="E802">
            <v>43709</v>
          </cell>
          <cell r="F802" t="str">
            <v>VIVIENDA</v>
          </cell>
          <cell r="G802" t="str">
            <v>MATERIAL</v>
          </cell>
          <cell r="H802" t="str">
            <v>CORRALON</v>
          </cell>
          <cell r="J802" t="str">
            <v>600-067</v>
          </cell>
          <cell r="K802">
            <v>1090</v>
          </cell>
          <cell r="L802">
            <v>1</v>
          </cell>
        </row>
        <row r="803">
          <cell r="A803" t="str">
            <v>I1807</v>
          </cell>
          <cell r="B803" t="str">
            <v>POLIESTIRENO EXPANDIDO Std 2CM (1m2)</v>
          </cell>
          <cell r="C803" t="str">
            <v>M2</v>
          </cell>
          <cell r="D803">
            <v>131.40495867768595</v>
          </cell>
          <cell r="E803">
            <v>43709</v>
          </cell>
          <cell r="F803" t="str">
            <v>VIVIENDA</v>
          </cell>
          <cell r="G803" t="str">
            <v>MATERIAL</v>
          </cell>
          <cell r="H803" t="str">
            <v>AISLACIONES</v>
          </cell>
          <cell r="J803" t="str">
            <v>600-068</v>
          </cell>
          <cell r="K803">
            <v>159</v>
          </cell>
          <cell r="L803">
            <v>1</v>
          </cell>
        </row>
        <row r="804">
          <cell r="A804" t="str">
            <v>I1808</v>
          </cell>
          <cell r="B804" t="str">
            <v>GRIFERÍA LAVATORIO FV ALLEGRO </v>
          </cell>
          <cell r="C804" t="str">
            <v>U</v>
          </cell>
          <cell r="D804">
            <v>6036.6859504132235</v>
          </cell>
          <cell r="E804">
            <v>43709</v>
          </cell>
          <cell r="F804" t="str">
            <v>ABELSON</v>
          </cell>
          <cell r="G804" t="str">
            <v>MATERIAL</v>
          </cell>
          <cell r="H804" t="str">
            <v>SANITARIOS</v>
          </cell>
          <cell r="J804" t="str">
            <v>9063912</v>
          </cell>
          <cell r="K804">
            <v>7304.39</v>
          </cell>
          <cell r="L804">
            <v>1</v>
          </cell>
        </row>
        <row r="805">
          <cell r="A805" t="str">
            <v>I1809</v>
          </cell>
          <cell r="B805" t="str">
            <v>LISTÓN PINO ELIOTIS 1" X 2" BRUTO</v>
          </cell>
          <cell r="C805" t="str">
            <v>ML</v>
          </cell>
          <cell r="D805">
            <v>9.883595674316645</v>
          </cell>
          <cell r="E805">
            <v>43709</v>
          </cell>
          <cell r="F805" t="str">
            <v>VIVIENDA</v>
          </cell>
          <cell r="G805" t="str">
            <v>MATERIAL</v>
          </cell>
          <cell r="H805" t="str">
            <v>MADERAS</v>
          </cell>
          <cell r="J805" t="str">
            <v>600-069</v>
          </cell>
          <cell r="K805">
            <v>36.47540983606557</v>
          </cell>
          <cell r="L805">
            <v>3.05</v>
          </cell>
        </row>
        <row r="806">
          <cell r="A806" t="str">
            <v>I1810</v>
          </cell>
          <cell r="B806" t="str">
            <v>FENÓLICO 18MM (PLACA 1,22 X 2,44)</v>
          </cell>
          <cell r="C806" t="str">
            <v>M2</v>
          </cell>
          <cell r="D806">
            <v>448.2599319031363</v>
          </cell>
          <cell r="E806">
            <v>43709</v>
          </cell>
          <cell r="F806" t="str">
            <v>VIVIENDA</v>
          </cell>
          <cell r="G806" t="str">
            <v>MATERIAL</v>
          </cell>
          <cell r="H806" t="str">
            <v>MADERAS</v>
          </cell>
          <cell r="J806" t="str">
            <v>160-2742</v>
          </cell>
          <cell r="K806">
            <v>1614.6</v>
          </cell>
          <cell r="L806">
            <v>2.9768</v>
          </cell>
        </row>
        <row r="807">
          <cell r="A807" t="str">
            <v>I1811</v>
          </cell>
          <cell r="B807" t="str">
            <v>FILM DE POLIETILENO 100MC</v>
          </cell>
          <cell r="C807" t="str">
            <v>M2</v>
          </cell>
          <cell r="D807">
            <v>5.860247933884298</v>
          </cell>
          <cell r="E807">
            <v>43709</v>
          </cell>
          <cell r="F807" t="str">
            <v>CODIMAT</v>
          </cell>
          <cell r="G807" t="str">
            <v>MATERIAL</v>
          </cell>
          <cell r="H807" t="str">
            <v>AISLACIONES</v>
          </cell>
          <cell r="J807" t="str">
            <v>24147</v>
          </cell>
          <cell r="K807">
            <v>2127.27</v>
          </cell>
          <cell r="L807">
            <v>300</v>
          </cell>
        </row>
        <row r="808">
          <cell r="A808" t="str">
            <v>I1812</v>
          </cell>
          <cell r="B808" t="str">
            <v>GRIFERÍA BIDET FV ALLEGRO </v>
          </cell>
          <cell r="C808" t="str">
            <v>U</v>
          </cell>
          <cell r="D808">
            <v>6467.388429752066</v>
          </cell>
          <cell r="E808">
            <v>43709</v>
          </cell>
          <cell r="F808" t="str">
            <v>ABELSON</v>
          </cell>
          <cell r="G808" t="str">
            <v>MATERIAL</v>
          </cell>
          <cell r="H808" t="str">
            <v>SANITARIOS</v>
          </cell>
          <cell r="J808" t="str">
            <v>9063918</v>
          </cell>
          <cell r="K808">
            <v>7825.54</v>
          </cell>
          <cell r="L808">
            <v>1</v>
          </cell>
        </row>
        <row r="809">
          <cell r="A809" t="str">
            <v>I1813</v>
          </cell>
          <cell r="B809" t="str">
            <v>PERFIL HIERRO ÁNGULO 1 1/2" X 3/16"</v>
          </cell>
          <cell r="C809" t="str">
            <v>ML</v>
          </cell>
          <cell r="D809">
            <v>182.54132231404958</v>
          </cell>
          <cell r="E809">
            <v>43709</v>
          </cell>
          <cell r="F809" t="str">
            <v>CODIMAT</v>
          </cell>
          <cell r="G809" t="str">
            <v>MATERIAL</v>
          </cell>
          <cell r="H809" t="str">
            <v>ACERO</v>
          </cell>
          <cell r="J809" t="str">
            <v>01963</v>
          </cell>
          <cell r="K809">
            <v>1325.25</v>
          </cell>
          <cell r="L809">
            <v>6</v>
          </cell>
        </row>
        <row r="810">
          <cell r="A810" t="str">
            <v>I1814</v>
          </cell>
          <cell r="B810" t="str">
            <v>PERFIL HIERRO ÁNGULO 1 1/4" X 3/16"</v>
          </cell>
          <cell r="C810" t="str">
            <v>ML</v>
          </cell>
          <cell r="D810">
            <v>165.28925619834712</v>
          </cell>
          <cell r="E810">
            <v>43709</v>
          </cell>
          <cell r="F810" t="str">
            <v>CODIMAT</v>
          </cell>
          <cell r="G810" t="str">
            <v>MATERIAL</v>
          </cell>
          <cell r="H810" t="str">
            <v>ACERO</v>
          </cell>
          <cell r="J810" t="str">
            <v>01960</v>
          </cell>
          <cell r="K810">
            <v>1200</v>
          </cell>
          <cell r="L810">
            <v>6</v>
          </cell>
        </row>
        <row r="811">
          <cell r="A811" t="str">
            <v>I1815</v>
          </cell>
          <cell r="B811" t="str">
            <v>PREMEZCLADO KLAUKOL 30KG</v>
          </cell>
          <cell r="C811" t="str">
            <v>BOLSA</v>
          </cell>
          <cell r="D811">
            <v>659.7520661157024</v>
          </cell>
          <cell r="E811">
            <v>43709</v>
          </cell>
          <cell r="F811" t="str">
            <v>ABELSON</v>
          </cell>
          <cell r="G811" t="str">
            <v>MATERIAL</v>
          </cell>
          <cell r="H811" t="str">
            <v>CORRALON</v>
          </cell>
          <cell r="J811" t="str">
            <v>0003005</v>
          </cell>
          <cell r="K811">
            <v>798.3</v>
          </cell>
          <cell r="L811">
            <v>1</v>
          </cell>
        </row>
        <row r="812">
          <cell r="A812" t="str">
            <v>I1816</v>
          </cell>
          <cell r="B812" t="str">
            <v>PREMEZCLADO PASTINA 5KG</v>
          </cell>
          <cell r="C812" t="str">
            <v>BOLSA</v>
          </cell>
          <cell r="D812">
            <v>241.1900826446281</v>
          </cell>
          <cell r="E812">
            <v>43709</v>
          </cell>
          <cell r="F812" t="str">
            <v>ABELSON</v>
          </cell>
          <cell r="G812" t="str">
            <v>MATERIAL</v>
          </cell>
          <cell r="H812" t="str">
            <v>CORRALON</v>
          </cell>
          <cell r="J812" t="str">
            <v>0003150</v>
          </cell>
          <cell r="K812">
            <v>291.84</v>
          </cell>
          <cell r="L812">
            <v>1</v>
          </cell>
        </row>
        <row r="813">
          <cell r="A813" t="str">
            <v>I1817</v>
          </cell>
          <cell r="B813" t="str">
            <v>VENECITAS 2X2</v>
          </cell>
          <cell r="C813" t="str">
            <v>M2</v>
          </cell>
          <cell r="D813">
            <v>2267.5785123966944</v>
          </cell>
          <cell r="E813">
            <v>43709</v>
          </cell>
          <cell r="F813" t="str">
            <v>VIVIENDA</v>
          </cell>
          <cell r="G813" t="str">
            <v>MATERIAL</v>
          </cell>
          <cell r="H813" t="str">
            <v>CERÁMICOS</v>
          </cell>
          <cell r="J813" t="str">
            <v>600-070</v>
          </cell>
          <cell r="K813">
            <v>2743.77</v>
          </cell>
          <cell r="L813">
            <v>1</v>
          </cell>
        </row>
        <row r="814">
          <cell r="A814" t="str">
            <v>I1818</v>
          </cell>
          <cell r="B814" t="str">
            <v>ALAMBRE NEGRO RECOCIDO N14</v>
          </cell>
          <cell r="C814" t="str">
            <v>KG</v>
          </cell>
          <cell r="D814">
            <v>175.27272727272728</v>
          </cell>
          <cell r="E814">
            <v>43709</v>
          </cell>
          <cell r="F814" t="str">
            <v>CODIMAT</v>
          </cell>
          <cell r="G814" t="str">
            <v>MATERIAL</v>
          </cell>
          <cell r="H814" t="str">
            <v>FERRETERIA</v>
          </cell>
          <cell r="J814" t="str">
            <v>29968</v>
          </cell>
          <cell r="K814">
            <v>212.08</v>
          </cell>
          <cell r="L814">
            <v>1</v>
          </cell>
        </row>
        <row r="815">
          <cell r="A815" t="str">
            <v>I1819</v>
          </cell>
          <cell r="B815" t="str">
            <v>LISTÓN YESERO SALIGNA 1" X 1" EN BRUTO</v>
          </cell>
          <cell r="C815" t="str">
            <v>ML</v>
          </cell>
          <cell r="D815">
            <v>3.6997245179063363</v>
          </cell>
          <cell r="E815">
            <v>43709</v>
          </cell>
          <cell r="F815" t="str">
            <v>ABELSON</v>
          </cell>
          <cell r="G815" t="str">
            <v>MATERIAL</v>
          </cell>
          <cell r="H815" t="str">
            <v>FERRETERIA</v>
          </cell>
          <cell r="J815" t="str">
            <v>0000080</v>
          </cell>
          <cell r="K815">
            <v>13.43</v>
          </cell>
          <cell r="L815">
            <v>3</v>
          </cell>
        </row>
        <row r="816">
          <cell r="A816" t="str">
            <v>I1820</v>
          </cell>
          <cell r="B816" t="str">
            <v>CANO PVC 200x4 mts (4) TIGRE APROB.CLOACAL IRAM</v>
          </cell>
          <cell r="C816" t="str">
            <v>ML</v>
          </cell>
          <cell r="D816">
            <v>730.7417355371902</v>
          </cell>
          <cell r="E816">
            <v>43709</v>
          </cell>
          <cell r="F816" t="str">
            <v>ABELSON</v>
          </cell>
          <cell r="G816" t="str">
            <v>MATERIAL</v>
          </cell>
          <cell r="H816" t="str">
            <v>INST. CLOACAL</v>
          </cell>
          <cell r="J816" t="str">
            <v>5087984</v>
          </cell>
          <cell r="K816">
            <v>3536.79</v>
          </cell>
          <cell r="L816">
            <v>4</v>
          </cell>
        </row>
        <row r="817">
          <cell r="A817" t="str">
            <v>I1821</v>
          </cell>
          <cell r="B817" t="str">
            <v>CANO GALVANIZADO 3"</v>
          </cell>
          <cell r="C817" t="str">
            <v>ML</v>
          </cell>
          <cell r="D817">
            <v>1371.801394628099</v>
          </cell>
          <cell r="E817">
            <v>43709</v>
          </cell>
          <cell r="F817" t="str">
            <v>CODIMAT</v>
          </cell>
          <cell r="G817" t="str">
            <v>MATERIAL</v>
          </cell>
          <cell r="H817" t="str">
            <v>INST. CLOACAL</v>
          </cell>
          <cell r="J817" t="str">
            <v>01886</v>
          </cell>
          <cell r="K817">
            <v>10623.23</v>
          </cell>
          <cell r="L817">
            <v>6.4</v>
          </cell>
        </row>
        <row r="818">
          <cell r="A818" t="str">
            <v>I1822</v>
          </cell>
          <cell r="B818" t="str">
            <v>BOLARDO MODELO BALA INDUPAG</v>
          </cell>
          <cell r="C818" t="str">
            <v>U</v>
          </cell>
          <cell r="D818">
            <v>5765</v>
          </cell>
          <cell r="E818">
            <v>43709</v>
          </cell>
          <cell r="F818" t="str">
            <v>VIVIENDA</v>
          </cell>
          <cell r="G818" t="str">
            <v>MATERIAL</v>
          </cell>
          <cell r="H818" t="str">
            <v>HORMIGON</v>
          </cell>
          <cell r="J818" t="str">
            <v>600-071</v>
          </cell>
          <cell r="K818">
            <v>6975.65</v>
          </cell>
          <cell r="L818">
            <v>1</v>
          </cell>
        </row>
        <row r="819">
          <cell r="A819" t="str">
            <v>I1823</v>
          </cell>
          <cell r="B819" t="str">
            <v>POSTES DE HORMIGON ALTURA 2,5 PARA CERCO OLIMP</v>
          </cell>
          <cell r="C819" t="str">
            <v>U</v>
          </cell>
          <cell r="D819">
            <v>611</v>
          </cell>
          <cell r="E819">
            <v>43709</v>
          </cell>
          <cell r="F819" t="str">
            <v>VIVIENDA</v>
          </cell>
          <cell r="G819" t="str">
            <v>MATERIAL</v>
          </cell>
          <cell r="H819" t="str">
            <v>CORRALON</v>
          </cell>
          <cell r="J819" t="str">
            <v>075-0250</v>
          </cell>
          <cell r="K819">
            <v>739.31</v>
          </cell>
          <cell r="L819">
            <v>1</v>
          </cell>
        </row>
        <row r="820">
          <cell r="A820" t="str">
            <v>I1824</v>
          </cell>
          <cell r="B820" t="str">
            <v>TRITUBO PEAD 40mm</v>
          </cell>
          <cell r="C820" t="str">
            <v>ML</v>
          </cell>
          <cell r="D820">
            <v>158.5431818181818</v>
          </cell>
          <cell r="E820">
            <v>43709</v>
          </cell>
          <cell r="F820" t="str">
            <v>VIVIENDA</v>
          </cell>
          <cell r="G820" t="str">
            <v>MATERIAL</v>
          </cell>
          <cell r="H820" t="str">
            <v>CORRALON</v>
          </cell>
          <cell r="J820" t="str">
            <v>600-072</v>
          </cell>
          <cell r="K820">
            <v>191.83724999999998</v>
          </cell>
          <cell r="L820">
            <v>1</v>
          </cell>
        </row>
        <row r="821">
          <cell r="A821" t="str">
            <v>I1825</v>
          </cell>
          <cell r="B821" t="str">
            <v>MALLA DE POLIETILENO 200 MICRONES - ADVERTENCIA</v>
          </cell>
          <cell r="C821" t="str">
            <v>M2</v>
          </cell>
          <cell r="D821">
            <v>25.7603305785124</v>
          </cell>
          <cell r="E821">
            <v>43709</v>
          </cell>
          <cell r="F821" t="str">
            <v>ABELSON</v>
          </cell>
          <cell r="G821" t="str">
            <v>MATERIAL</v>
          </cell>
          <cell r="H821" t="str">
            <v>CORRALON</v>
          </cell>
          <cell r="J821" t="str">
            <v>9699008</v>
          </cell>
          <cell r="K821">
            <v>31.17</v>
          </cell>
          <cell r="L821">
            <v>1</v>
          </cell>
        </row>
        <row r="822">
          <cell r="A822" t="str">
            <v>I1826</v>
          </cell>
          <cell r="B822" t="str">
            <v>ALAMBRE DE PUAS</v>
          </cell>
          <cell r="C822" t="str">
            <v>M</v>
          </cell>
          <cell r="D822">
            <v>9.391404958677686</v>
          </cell>
          <cell r="E822">
            <v>43709</v>
          </cell>
          <cell r="F822" t="str">
            <v>CODIMAT</v>
          </cell>
          <cell r="G822" t="str">
            <v>MATERIAL</v>
          </cell>
          <cell r="H822" t="str">
            <v>CORRALON</v>
          </cell>
          <cell r="J822" t="str">
            <v>11750</v>
          </cell>
          <cell r="K822">
            <v>1136.36</v>
          </cell>
          <cell r="L822">
            <v>100</v>
          </cell>
        </row>
        <row r="823">
          <cell r="A823" t="str">
            <v>I1827</v>
          </cell>
          <cell r="B823" t="str">
            <v>TAPA DE VEREDA CB 125 (CONJUNTO DE 4 TAPAS) - INDUPAG</v>
          </cell>
          <cell r="C823" t="str">
            <v>U</v>
          </cell>
          <cell r="D823">
            <v>16160</v>
          </cell>
          <cell r="E823">
            <v>43709</v>
          </cell>
          <cell r="F823" t="str">
            <v>VIVIENDA</v>
          </cell>
          <cell r="G823" t="str">
            <v>MATERIAL</v>
          </cell>
          <cell r="H823" t="str">
            <v>CORRALON</v>
          </cell>
          <cell r="J823" t="str">
            <v>600-073</v>
          </cell>
          <cell r="K823">
            <v>19553.6</v>
          </cell>
          <cell r="L823">
            <v>1</v>
          </cell>
        </row>
        <row r="824">
          <cell r="A824" t="str">
            <v>I1828</v>
          </cell>
          <cell r="B824" t="str">
            <v>ROLLO DE ALAMBRE ROMBOIDAL PARA CERCO 2X50M</v>
          </cell>
          <cell r="C824" t="str">
            <v>M</v>
          </cell>
          <cell r="D824">
            <v>503.51997245179064</v>
          </cell>
          <cell r="E824">
            <v>43709</v>
          </cell>
          <cell r="F824" t="str">
            <v>CODIMAT</v>
          </cell>
          <cell r="G824" t="str">
            <v>MATERIAL</v>
          </cell>
          <cell r="H824" t="str">
            <v>CORRALON</v>
          </cell>
          <cell r="J824" t="str">
            <v>17917</v>
          </cell>
          <cell r="K824">
            <v>7311.11</v>
          </cell>
          <cell r="L824">
            <v>12</v>
          </cell>
        </row>
        <row r="825">
          <cell r="A825" t="str">
            <v>I1829</v>
          </cell>
          <cell r="B825" t="str">
            <v>AGUARRAS MINERAL</v>
          </cell>
          <cell r="C825" t="str">
            <v>LTS</v>
          </cell>
          <cell r="D825">
            <v>244.2607897153352</v>
          </cell>
          <cell r="E825">
            <v>43709</v>
          </cell>
          <cell r="F825" t="str">
            <v>VIVIENDA</v>
          </cell>
          <cell r="G825" t="str">
            <v>MATERIAL</v>
          </cell>
          <cell r="H825" t="str">
            <v>CORRALON</v>
          </cell>
          <cell r="J825" t="str">
            <v>600-133</v>
          </cell>
          <cell r="K825">
            <v>5320</v>
          </cell>
          <cell r="L825">
            <v>18</v>
          </cell>
        </row>
        <row r="826">
          <cell r="A826" t="str">
            <v>I1830</v>
          </cell>
          <cell r="B826" t="str">
            <v>ESMALTE SINTETICO BRILLANTE</v>
          </cell>
          <cell r="C826" t="str">
            <v>LTS</v>
          </cell>
          <cell r="D826">
            <v>353.05785123966945</v>
          </cell>
          <cell r="E826">
            <v>43709</v>
          </cell>
          <cell r="F826" t="str">
            <v>VIVIENDA</v>
          </cell>
          <cell r="G826" t="str">
            <v>MATERIAL</v>
          </cell>
          <cell r="H826" t="str">
            <v>CORRALON</v>
          </cell>
          <cell r="J826" t="str">
            <v>600-131</v>
          </cell>
          <cell r="K826">
            <v>8544</v>
          </cell>
          <cell r="L826">
            <v>20</v>
          </cell>
        </row>
        <row r="827">
          <cell r="A827" t="str">
            <v>I1831</v>
          </cell>
          <cell r="B827" t="str">
            <v>FONDO ANTIOXIDO</v>
          </cell>
          <cell r="C827" t="str">
            <v>LTS</v>
          </cell>
          <cell r="D827">
            <v>738.2231404958678</v>
          </cell>
          <cell r="E827">
            <v>43709</v>
          </cell>
          <cell r="F827" t="str">
            <v>VIVIENDA</v>
          </cell>
          <cell r="G827" t="str">
            <v>MATERIAL</v>
          </cell>
          <cell r="H827" t="str">
            <v>CORRALON</v>
          </cell>
          <cell r="J827" t="str">
            <v>600-132</v>
          </cell>
          <cell r="K827">
            <v>3573</v>
          </cell>
          <cell r="L827">
            <v>4</v>
          </cell>
        </row>
        <row r="828">
          <cell r="A828" t="str">
            <v>I1832</v>
          </cell>
          <cell r="B828" t="str">
            <v>REJILLA CANALETA PLUVIAL CB 125 MODULO DE 1,20X0,3M</v>
          </cell>
          <cell r="C828" t="str">
            <v>U</v>
          </cell>
          <cell r="D828">
            <v>6495</v>
          </cell>
          <cell r="E828">
            <v>43709</v>
          </cell>
          <cell r="F828" t="str">
            <v>VIVIENDA</v>
          </cell>
          <cell r="G828" t="str">
            <v>MATERIAL</v>
          </cell>
          <cell r="H828" t="str">
            <v>CORRALON</v>
          </cell>
          <cell r="J828" t="str">
            <v>600-074</v>
          </cell>
          <cell r="K828">
            <v>7858.95</v>
          </cell>
          <cell r="L828">
            <v>1</v>
          </cell>
        </row>
        <row r="829">
          <cell r="A829" t="str">
            <v>I1833</v>
          </cell>
          <cell r="B829" t="str">
            <v>REJILLA CANALETA PLUVIAL CB 250 MODULO DE 1,20X0,3M</v>
          </cell>
          <cell r="C829" t="str">
            <v>U</v>
          </cell>
          <cell r="D829">
            <v>7580</v>
          </cell>
          <cell r="E829">
            <v>43709</v>
          </cell>
          <cell r="F829" t="str">
            <v>VIVIENDA</v>
          </cell>
          <cell r="G829" t="str">
            <v>MATERIAL</v>
          </cell>
          <cell r="H829" t="str">
            <v>CORRALON</v>
          </cell>
          <cell r="J829" t="str">
            <v>600-075</v>
          </cell>
          <cell r="K829">
            <v>9171.8</v>
          </cell>
          <cell r="L829">
            <v>1</v>
          </cell>
        </row>
        <row r="830">
          <cell r="A830" t="str">
            <v>I1834</v>
          </cell>
          <cell r="B830" t="str">
            <v>GRIFERÍA DUCHA FV ALLEGRO </v>
          </cell>
          <cell r="C830" t="str">
            <v>U</v>
          </cell>
          <cell r="D830">
            <v>6827.892561983471</v>
          </cell>
          <cell r="E830">
            <v>43709</v>
          </cell>
          <cell r="F830" t="str">
            <v>ABELSON</v>
          </cell>
          <cell r="G830" t="str">
            <v>MATERIAL</v>
          </cell>
          <cell r="H830" t="str">
            <v>SANITARIOS</v>
          </cell>
          <cell r="J830" t="str">
            <v>9063900</v>
          </cell>
          <cell r="K830">
            <v>8261.75</v>
          </cell>
          <cell r="L830">
            <v>1</v>
          </cell>
        </row>
        <row r="831">
          <cell r="A831" t="str">
            <v>I1835</v>
          </cell>
          <cell r="B831" t="str">
            <v>ACCESORIOS 5 PIEZAS FERRUM</v>
          </cell>
          <cell r="C831" t="str">
            <v>U</v>
          </cell>
          <cell r="D831">
            <v>1363.090909090909</v>
          </cell>
          <cell r="E831">
            <v>43709</v>
          </cell>
          <cell r="F831" t="str">
            <v>ABELSON</v>
          </cell>
          <cell r="G831" t="str">
            <v>MATERIAL</v>
          </cell>
          <cell r="H831" t="str">
            <v>SANITARIOS</v>
          </cell>
          <cell r="J831" t="str">
            <v>7081011</v>
          </cell>
          <cell r="K831">
            <v>1649.34</v>
          </cell>
          <cell r="L831">
            <v>1</v>
          </cell>
        </row>
        <row r="832">
          <cell r="A832" t="str">
            <v>I1836</v>
          </cell>
          <cell r="B832" t="str">
            <v>Vinilo Fundido 3M Avery LG Gerber o similar</v>
          </cell>
          <cell r="C832" t="str">
            <v>M2</v>
          </cell>
          <cell r="D832">
            <v>1659.504132231405</v>
          </cell>
          <cell r="E832">
            <v>43709</v>
          </cell>
          <cell r="F832" t="str">
            <v>VIVIENDA</v>
          </cell>
          <cell r="G832" t="str">
            <v>MATERIAL</v>
          </cell>
          <cell r="H832" t="str">
            <v>CORRALON</v>
          </cell>
          <cell r="J832" t="str">
            <v>600-076</v>
          </cell>
          <cell r="K832">
            <v>2008</v>
          </cell>
          <cell r="L832">
            <v>1</v>
          </cell>
        </row>
        <row r="833">
          <cell r="A833" t="str">
            <v>I1837</v>
          </cell>
          <cell r="B833" t="str">
            <v>OBRADOR EN ALQUILER CONTENEDOR OFICINA BASANI 2,40 x 6,00</v>
          </cell>
          <cell r="C833" t="str">
            <v>MES</v>
          </cell>
          <cell r="D833">
            <v>17300</v>
          </cell>
          <cell r="E833">
            <v>43709</v>
          </cell>
          <cell r="F833" t="str">
            <v>VIVIENDA</v>
          </cell>
          <cell r="G833" t="str">
            <v>MATERIAL</v>
          </cell>
          <cell r="H833" t="str">
            <v>CORRALON</v>
          </cell>
          <cell r="J833" t="str">
            <v>600-077</v>
          </cell>
          <cell r="K833">
            <v>20933</v>
          </cell>
          <cell r="L833">
            <v>1</v>
          </cell>
        </row>
        <row r="834">
          <cell r="A834" t="str">
            <v>I1838</v>
          </cell>
          <cell r="B834" t="str">
            <v>TABLA PINO PARANA CEPILLADA 1"X4"</v>
          </cell>
          <cell r="C834" t="str">
            <v>M2</v>
          </cell>
          <cell r="D834">
            <v>0</v>
          </cell>
          <cell r="E834" t="str">
            <v>VERIFICAR</v>
          </cell>
          <cell r="F834" t="str">
            <v>VIVIENDA</v>
          </cell>
          <cell r="G834" t="str">
            <v>MATERIAL</v>
          </cell>
          <cell r="H834" t="str">
            <v>CORRALON</v>
          </cell>
          <cell r="J834" t="str">
            <v>160-1410</v>
          </cell>
          <cell r="K834">
            <v>0</v>
          </cell>
          <cell r="L834">
            <v>1</v>
          </cell>
        </row>
        <row r="835">
          <cell r="A835" t="str">
            <v>I1839</v>
          </cell>
          <cell r="B835" t="str">
            <v>CHAPA LISA N25 COLOR ANCHO 1,22M</v>
          </cell>
          <cell r="C835" t="str">
            <v>M2</v>
          </cell>
          <cell r="D835">
            <v>641.850697737434</v>
          </cell>
          <cell r="E835">
            <v>43709</v>
          </cell>
          <cell r="F835" t="str">
            <v>CODIMAT</v>
          </cell>
          <cell r="G835" t="str">
            <v>MATERIAL</v>
          </cell>
          <cell r="H835" t="str">
            <v>CORRALON</v>
          </cell>
          <cell r="J835" t="str">
            <v>25283</v>
          </cell>
          <cell r="K835">
            <v>947.5</v>
          </cell>
          <cell r="L835">
            <v>1.22</v>
          </cell>
        </row>
        <row r="836">
          <cell r="A836" t="str">
            <v>I1840</v>
          </cell>
          <cell r="B836" t="str">
            <v>Boca de electricidad Loc. Pequeño (cajas+caños+cables)</v>
          </cell>
          <cell r="C836" t="str">
            <v>U</v>
          </cell>
          <cell r="D836">
            <v>11447.348000000002</v>
          </cell>
          <cell r="E836">
            <v>43709</v>
          </cell>
          <cell r="F836" t="str">
            <v>VIVIENDA</v>
          </cell>
          <cell r="G836" t="str">
            <v>MATERIAL</v>
          </cell>
          <cell r="H836" t="str">
            <v>CORRALON</v>
          </cell>
          <cell r="J836" t="str">
            <v>532-0050</v>
          </cell>
          <cell r="K836">
            <v>13851.29108</v>
          </cell>
          <cell r="L836">
            <v>1</v>
          </cell>
        </row>
        <row r="837">
          <cell r="A837" t="str">
            <v>I1841</v>
          </cell>
          <cell r="B837" t="str">
            <v>TIRANTE DE PINO ELLIOTIS EN BRUTO DE 3"X3"</v>
          </cell>
          <cell r="C837" t="str">
            <v>ML</v>
          </cell>
          <cell r="D837">
            <v>0</v>
          </cell>
          <cell r="E837" t="str">
            <v>VERIFICAR</v>
          </cell>
          <cell r="F837" t="str">
            <v>VIVIENDA</v>
          </cell>
          <cell r="G837" t="str">
            <v>MATERIAL</v>
          </cell>
          <cell r="H837" t="str">
            <v>CORRALON</v>
          </cell>
          <cell r="J837" t="str">
            <v>160-2210</v>
          </cell>
          <cell r="K837">
            <v>0</v>
          </cell>
          <cell r="L837">
            <v>1</v>
          </cell>
        </row>
        <row r="838">
          <cell r="A838" t="str">
            <v>I1842</v>
          </cell>
          <cell r="B838" t="str">
            <v>REJILLA PP BAÑO CROMO 10x10</v>
          </cell>
          <cell r="C838" t="str">
            <v>U</v>
          </cell>
          <cell r="D838">
            <v>278.8429752066116</v>
          </cell>
          <cell r="E838">
            <v>43709</v>
          </cell>
          <cell r="F838" t="str">
            <v>ABELSON</v>
          </cell>
          <cell r="G838" t="str">
            <v>MATERIAL</v>
          </cell>
          <cell r="H838" t="str">
            <v>SANITARIOS</v>
          </cell>
          <cell r="J838" t="str">
            <v>7810720</v>
          </cell>
          <cell r="K838">
            <v>337.4</v>
          </cell>
          <cell r="L838">
            <v>1</v>
          </cell>
        </row>
        <row r="839">
          <cell r="A839" t="str">
            <v>I1843</v>
          </cell>
          <cell r="B839" t="str">
            <v>CHAPA GALV 0.5 MM 110 X 2.00 MTS</v>
          </cell>
          <cell r="C839" t="str">
            <v>M2</v>
          </cell>
          <cell r="D839">
            <v>537.6821938392186</v>
          </cell>
          <cell r="E839">
            <v>43709</v>
          </cell>
          <cell r="F839" t="str">
            <v>CODIMAT</v>
          </cell>
          <cell r="G839" t="str">
            <v>MATERIAL</v>
          </cell>
          <cell r="H839" t="str">
            <v>CORRALON</v>
          </cell>
          <cell r="J839" t="str">
            <v>24231</v>
          </cell>
          <cell r="K839">
            <v>1431.31</v>
          </cell>
          <cell r="L839">
            <v>2.2</v>
          </cell>
        </row>
        <row r="840">
          <cell r="A840" t="str">
            <v>I1844</v>
          </cell>
          <cell r="B840" t="str">
            <v>GUARDACANTO - SOLIA ALUMINIO NATURAL 9mm (L=2,5M)</v>
          </cell>
          <cell r="C840" t="str">
            <v>ML</v>
          </cell>
          <cell r="D840">
            <v>26.667768595041327</v>
          </cell>
          <cell r="E840">
            <v>43709</v>
          </cell>
          <cell r="F840" t="str">
            <v>ABELSON</v>
          </cell>
          <cell r="G840" t="str">
            <v>MATERIAL</v>
          </cell>
          <cell r="H840" t="str">
            <v>CORRALON</v>
          </cell>
          <cell r="J840" t="str">
            <v>4526030</v>
          </cell>
          <cell r="K840">
            <v>80.67</v>
          </cell>
          <cell r="L840">
            <v>2.5</v>
          </cell>
        </row>
        <row r="841">
          <cell r="A841" t="str">
            <v>I1845</v>
          </cell>
          <cell r="B841" t="str">
            <v>PUERTA PLACA MDF MARCO CHAPA 80x200</v>
          </cell>
          <cell r="C841" t="str">
            <v>U</v>
          </cell>
          <cell r="D841">
            <v>3219.00826446281</v>
          </cell>
          <cell r="E841">
            <v>43709</v>
          </cell>
          <cell r="F841" t="str">
            <v>VIVIENDA</v>
          </cell>
          <cell r="G841" t="str">
            <v>MATERIAL</v>
          </cell>
          <cell r="H841" t="str">
            <v>CORRALON</v>
          </cell>
          <cell r="J841" t="str">
            <v>600-092</v>
          </cell>
          <cell r="K841">
            <v>3895</v>
          </cell>
          <cell r="L841">
            <v>1</v>
          </cell>
        </row>
        <row r="842">
          <cell r="A842" t="str">
            <v>i1846</v>
          </cell>
          <cell r="B842" t="str">
            <v>MORTERO COLOR WEBER</v>
          </cell>
          <cell r="C842" t="str">
            <v>KG</v>
          </cell>
          <cell r="D842">
            <v>13.47107438016529</v>
          </cell>
          <cell r="E842">
            <v>43709</v>
          </cell>
          <cell r="F842" t="str">
            <v>VIVIENDA</v>
          </cell>
          <cell r="G842" t="str">
            <v>MATERIAL</v>
          </cell>
          <cell r="H842" t="str">
            <v>CORRALON</v>
          </cell>
          <cell r="J842" t="str">
            <v>600-078</v>
          </cell>
          <cell r="K842">
            <v>489</v>
          </cell>
          <cell r="L842">
            <v>30</v>
          </cell>
        </row>
        <row r="843">
          <cell r="A843" t="str">
            <v>i1847</v>
          </cell>
          <cell r="B843" t="str">
            <v>REGLA VIBRATORIA </v>
          </cell>
          <cell r="C843" t="str">
            <v>HS</v>
          </cell>
          <cell r="D843">
            <v>336.86</v>
          </cell>
          <cell r="E843">
            <v>43709</v>
          </cell>
          <cell r="F843" t="str">
            <v>EQUIPOS</v>
          </cell>
          <cell r="G843" t="str">
            <v>EQUIPOS</v>
          </cell>
          <cell r="H843" t="str">
            <v>MAQUINARIA</v>
          </cell>
          <cell r="J843" t="str">
            <v>EQ52</v>
          </cell>
          <cell r="K843">
            <v>407.6006</v>
          </cell>
          <cell r="L843">
            <v>1</v>
          </cell>
        </row>
        <row r="844">
          <cell r="A844" t="str">
            <v>I1848</v>
          </cell>
          <cell r="B844" t="str">
            <v>MOLDE DE ACERO PARA PAVIMENTO</v>
          </cell>
          <cell r="C844" t="str">
            <v>M</v>
          </cell>
          <cell r="D844">
            <v>103759.24192487683</v>
          </cell>
          <cell r="E844">
            <v>43709</v>
          </cell>
          <cell r="F844" t="str">
            <v>VIVIENDA</v>
          </cell>
          <cell r="G844" t="str">
            <v>EQUIPOS</v>
          </cell>
          <cell r="H844" t="str">
            <v>MAQUINARIA</v>
          </cell>
          <cell r="J844" t="str">
            <v>600-079</v>
          </cell>
          <cell r="K844">
            <v>376646.0481873029</v>
          </cell>
          <cell r="L844">
            <v>3</v>
          </cell>
        </row>
        <row r="845">
          <cell r="A845" t="str">
            <v>i1849</v>
          </cell>
          <cell r="B845" t="str">
            <v>CURADOR ANTISOL</v>
          </cell>
          <cell r="C845" t="str">
            <v>LTS</v>
          </cell>
          <cell r="D845">
            <v>81.66024999999999</v>
          </cell>
          <cell r="E845">
            <v>43709</v>
          </cell>
          <cell r="F845" t="str">
            <v>ABELSON</v>
          </cell>
          <cell r="G845" t="str">
            <v>MATERIAL</v>
          </cell>
          <cell r="H845" t="str">
            <v>CORRALON</v>
          </cell>
          <cell r="J845" t="str">
            <v>9791872</v>
          </cell>
          <cell r="K845">
            <v>72906.84</v>
          </cell>
          <cell r="L845">
            <v>200</v>
          </cell>
        </row>
        <row r="846">
          <cell r="A846" t="str">
            <v>i1850</v>
          </cell>
          <cell r="B846" t="str">
            <v>HERRAMIENTAS</v>
          </cell>
          <cell r="C846" t="str">
            <v>GL</v>
          </cell>
          <cell r="D846">
            <v>1</v>
          </cell>
          <cell r="E846">
            <v>43709</v>
          </cell>
          <cell r="F846" t="str">
            <v>VIVIENDA</v>
          </cell>
          <cell r="G846" t="str">
            <v>EQUIPOS</v>
          </cell>
          <cell r="H846" t="str">
            <v>MAQUINARIA</v>
          </cell>
          <cell r="J846" t="str">
            <v>600-080</v>
          </cell>
          <cell r="K846">
            <v>1.21</v>
          </cell>
          <cell r="L846">
            <v>1</v>
          </cell>
        </row>
        <row r="847">
          <cell r="A847" t="str">
            <v>I1851</v>
          </cell>
          <cell r="B847" t="str">
            <v>ASERRADORA DE JUNTAS</v>
          </cell>
          <cell r="C847" t="str">
            <v>HS</v>
          </cell>
          <cell r="D847">
            <v>434.4800000000001</v>
          </cell>
          <cell r="E847">
            <v>43709</v>
          </cell>
          <cell r="F847" t="str">
            <v>EQUIPOS</v>
          </cell>
          <cell r="G847" t="str">
            <v>EQUIPOS</v>
          </cell>
          <cell r="H847" t="str">
            <v>MAQUINARIA</v>
          </cell>
          <cell r="J847" t="str">
            <v>EQ4</v>
          </cell>
          <cell r="K847">
            <v>525.7208</v>
          </cell>
          <cell r="L847">
            <v>1</v>
          </cell>
        </row>
        <row r="848">
          <cell r="A848" t="str">
            <v>I1852</v>
          </cell>
          <cell r="B848" t="str">
            <v>FUSOR DE ASFALTO</v>
          </cell>
          <cell r="C848" t="str">
            <v>HS</v>
          </cell>
          <cell r="D848">
            <v>1162.49</v>
          </cell>
          <cell r="E848">
            <v>43709</v>
          </cell>
          <cell r="F848" t="str">
            <v>EQUIPOS</v>
          </cell>
          <cell r="G848" t="str">
            <v>EQUIPOS</v>
          </cell>
          <cell r="H848" t="str">
            <v>MAQUINARIA</v>
          </cell>
          <cell r="J848" t="str">
            <v>EQ31</v>
          </cell>
          <cell r="K848">
            <v>1406.6129</v>
          </cell>
          <cell r="L848">
            <v>1</v>
          </cell>
        </row>
        <row r="849">
          <cell r="A849" t="str">
            <v>I1853</v>
          </cell>
          <cell r="B849" t="str">
            <v>PUERTA PLACA CORREDIZA MDF MARCO CHAPA 85x200</v>
          </cell>
          <cell r="C849" t="str">
            <v>U</v>
          </cell>
          <cell r="D849">
            <v>8057.851239669421</v>
          </cell>
          <cell r="E849">
            <v>43709</v>
          </cell>
          <cell r="F849" t="str">
            <v>VIVIENDA</v>
          </cell>
          <cell r="G849" t="str">
            <v>MATERIAL</v>
          </cell>
          <cell r="H849" t="str">
            <v>CORRALON</v>
          </cell>
          <cell r="J849" t="str">
            <v>600-113</v>
          </cell>
          <cell r="K849">
            <v>9750</v>
          </cell>
          <cell r="L849">
            <v>1</v>
          </cell>
        </row>
        <row r="850">
          <cell r="A850" t="str">
            <v>I1854</v>
          </cell>
          <cell r="B850" t="str">
            <v>ADOQUINES GRANITULLO</v>
          </cell>
          <cell r="C850" t="str">
            <v>M2</v>
          </cell>
          <cell r="D850">
            <v>788</v>
          </cell>
          <cell r="E850">
            <v>43709</v>
          </cell>
          <cell r="F850" t="str">
            <v>VIVIENDA</v>
          </cell>
          <cell r="G850" t="str">
            <v>MATERIAL</v>
          </cell>
          <cell r="H850" t="str">
            <v>CORRALON</v>
          </cell>
          <cell r="J850" t="str">
            <v>196-3350</v>
          </cell>
          <cell r="K850">
            <v>953.48</v>
          </cell>
          <cell r="L850">
            <v>1</v>
          </cell>
        </row>
        <row r="851">
          <cell r="A851" t="str">
            <v>I1855</v>
          </cell>
          <cell r="B851" t="str">
            <v>RODILLO LISO VIBRANTE</v>
          </cell>
          <cell r="C851" t="str">
            <v>HS</v>
          </cell>
          <cell r="D851">
            <v>535.88</v>
          </cell>
          <cell r="E851">
            <v>43709</v>
          </cell>
          <cell r="F851" t="str">
            <v>EQUIPOS</v>
          </cell>
          <cell r="G851" t="str">
            <v>EQUIPOS</v>
          </cell>
          <cell r="H851" t="str">
            <v>MAQUINARIA</v>
          </cell>
          <cell r="J851" t="str">
            <v>EQ55</v>
          </cell>
          <cell r="K851">
            <v>648.4148</v>
          </cell>
          <cell r="L851">
            <v>1</v>
          </cell>
        </row>
        <row r="852">
          <cell r="A852" t="str">
            <v>i1856</v>
          </cell>
          <cell r="B852" t="str">
            <v>COMPACTADOR COMBINADO</v>
          </cell>
          <cell r="C852" t="str">
            <v>HS</v>
          </cell>
          <cell r="D852">
            <v>1284.79</v>
          </cell>
          <cell r="E852">
            <v>43709</v>
          </cell>
          <cell r="F852" t="str">
            <v>EQUIPOS</v>
          </cell>
          <cell r="G852" t="str">
            <v>EQUIPOS</v>
          </cell>
          <cell r="H852" t="str">
            <v>MAQUINARIA</v>
          </cell>
          <cell r="J852" t="str">
            <v>EQ19</v>
          </cell>
          <cell r="K852">
            <v>1554.5958999999998</v>
          </cell>
          <cell r="L852">
            <v>1</v>
          </cell>
        </row>
        <row r="853">
          <cell r="A853" t="str">
            <v>i1857</v>
          </cell>
          <cell r="B853" t="str">
            <v>CAMION REGADOR</v>
          </cell>
          <cell r="C853" t="str">
            <v>HS</v>
          </cell>
          <cell r="D853">
            <v>1248.68</v>
          </cell>
          <cell r="E853">
            <v>43709</v>
          </cell>
          <cell r="F853" t="str">
            <v>EQUIPOS</v>
          </cell>
          <cell r="G853" t="str">
            <v>EQUIPOS</v>
          </cell>
          <cell r="H853" t="str">
            <v>MAQUINARIA</v>
          </cell>
          <cell r="J853" t="str">
            <v>EQ13</v>
          </cell>
          <cell r="K853">
            <v>1510.9028</v>
          </cell>
          <cell r="L853">
            <v>1</v>
          </cell>
        </row>
        <row r="854">
          <cell r="A854" t="str">
            <v>i1858</v>
          </cell>
          <cell r="B854" t="str">
            <v>MEMBRANA GEOTEXTIL PARA SUSTRATOS CESPED</v>
          </cell>
          <cell r="C854" t="str">
            <v>M2</v>
          </cell>
          <cell r="D854">
            <v>89.50500000000001</v>
          </cell>
          <cell r="E854">
            <v>43709</v>
          </cell>
          <cell r="F854" t="str">
            <v>VIVIENDA</v>
          </cell>
          <cell r="G854" t="str">
            <v>MATERIAL</v>
          </cell>
          <cell r="H854" t="str">
            <v>CORRALON</v>
          </cell>
          <cell r="J854" t="str">
            <v>600-081</v>
          </cell>
          <cell r="K854">
            <v>108.30105</v>
          </cell>
          <cell r="L854">
            <v>1</v>
          </cell>
        </row>
        <row r="855">
          <cell r="A855" t="str">
            <v>I1859</v>
          </cell>
          <cell r="B855" t="str">
            <v>MULTIFUNCION DE 46HP CON ACCESORIO</v>
          </cell>
          <cell r="C855" t="str">
            <v>HS</v>
          </cell>
          <cell r="D855">
            <v>1624.0679999999998</v>
          </cell>
          <cell r="E855">
            <v>43709</v>
          </cell>
          <cell r="F855" t="str">
            <v>EQUIPOS</v>
          </cell>
          <cell r="G855" t="str">
            <v>EQUIPOS</v>
          </cell>
          <cell r="H855" t="str">
            <v>MAQUINARIA</v>
          </cell>
          <cell r="J855" t="str">
            <v>EQ65</v>
          </cell>
          <cell r="K855">
            <v>1965.1222799999996</v>
          </cell>
          <cell r="L855">
            <v>1</v>
          </cell>
        </row>
        <row r="856">
          <cell r="A856" t="str">
            <v>i1860</v>
          </cell>
          <cell r="B856" t="str">
            <v>REVOCADORA MATERIAL PREMEZCLADO</v>
          </cell>
          <cell r="C856" t="str">
            <v>HS</v>
          </cell>
          <cell r="D856">
            <v>631.2772513562772</v>
          </cell>
          <cell r="E856">
            <v>43709</v>
          </cell>
          <cell r="F856" t="str">
            <v>EQUIPOS</v>
          </cell>
          <cell r="G856" t="str">
            <v>EQUIPOS</v>
          </cell>
          <cell r="H856" t="str">
            <v>MAQUINARIA</v>
          </cell>
          <cell r="J856" t="str">
            <v>EQ66</v>
          </cell>
          <cell r="K856">
            <v>763.8454741410955</v>
          </cell>
          <cell r="L856">
            <v>1</v>
          </cell>
        </row>
        <row r="857">
          <cell r="A857" t="str">
            <v>I1861</v>
          </cell>
          <cell r="B857" t="str">
            <v>REVOQUE PREMEZCLADO YESO</v>
          </cell>
          <cell r="C857" t="str">
            <v>KG</v>
          </cell>
          <cell r="D857">
            <v>16.115938606847696</v>
          </cell>
          <cell r="E857">
            <v>43709</v>
          </cell>
          <cell r="F857" t="str">
            <v>ABELSON</v>
          </cell>
          <cell r="G857" t="str">
            <v>MATERIAL</v>
          </cell>
          <cell r="H857" t="str">
            <v>CORRALON</v>
          </cell>
          <cell r="J857" t="str">
            <v>0000088</v>
          </cell>
          <cell r="K857">
            <v>682.51</v>
          </cell>
          <cell r="L857">
            <v>35</v>
          </cell>
        </row>
        <row r="858">
          <cell r="A858" t="str">
            <v>I1862</v>
          </cell>
          <cell r="B858" t="str">
            <v>FIJADOR AL AGUA</v>
          </cell>
          <cell r="C858" t="str">
            <v>LTS</v>
          </cell>
          <cell r="D858">
            <v>231.77685950413223</v>
          </cell>
          <cell r="E858">
            <v>43709</v>
          </cell>
          <cell r="F858" t="str">
            <v>VIVIENDA</v>
          </cell>
          <cell r="G858" t="str">
            <v>MATERIAL</v>
          </cell>
          <cell r="H858" t="str">
            <v>PINTURA</v>
          </cell>
          <cell r="J858" t="str">
            <v>600-135</v>
          </cell>
          <cell r="K858">
            <v>5609</v>
          </cell>
          <cell r="L858">
            <v>20</v>
          </cell>
        </row>
        <row r="859">
          <cell r="A859" t="str">
            <v>I1863</v>
          </cell>
          <cell r="B859" t="str">
            <v>PINTURA LATEX INTERIOR</v>
          </cell>
          <cell r="C859" t="str">
            <v>LTS</v>
          </cell>
          <cell r="D859">
            <v>256.3636363636364</v>
          </cell>
          <cell r="E859">
            <v>43709</v>
          </cell>
          <cell r="F859" t="str">
            <v>VIVIENDA</v>
          </cell>
          <cell r="G859" t="str">
            <v>MATERIAL</v>
          </cell>
          <cell r="H859" t="str">
            <v>PINTURA</v>
          </cell>
          <cell r="J859" t="str">
            <v>600-136</v>
          </cell>
          <cell r="K859">
            <v>6204</v>
          </cell>
          <cell r="L859">
            <v>20</v>
          </cell>
        </row>
        <row r="860">
          <cell r="A860" t="str">
            <v>I1864</v>
          </cell>
          <cell r="B860" t="str">
            <v>PINTURA EPOXY PARA MUROS</v>
          </cell>
          <cell r="C860" t="str">
            <v>LTS</v>
          </cell>
          <cell r="D860">
            <v>534.0309917355372</v>
          </cell>
          <cell r="E860">
            <v>43709</v>
          </cell>
          <cell r="F860" t="str">
            <v>VIVIENDA</v>
          </cell>
          <cell r="G860" t="str">
            <v>MATERIAL</v>
          </cell>
          <cell r="H860" t="str">
            <v>CORRALON</v>
          </cell>
          <cell r="J860" t="str">
            <v>600-082</v>
          </cell>
          <cell r="K860">
            <v>12923.55</v>
          </cell>
          <cell r="L860">
            <v>20</v>
          </cell>
        </row>
        <row r="861">
          <cell r="A861" t="str">
            <v>I1865</v>
          </cell>
          <cell r="B861" t="str">
            <v>ZOCALO DE ALUMINIO H:70MM</v>
          </cell>
          <cell r="C861" t="str">
            <v>ML</v>
          </cell>
          <cell r="D861">
            <v>350.27768595041323</v>
          </cell>
          <cell r="E861">
            <v>43709</v>
          </cell>
          <cell r="F861" t="str">
            <v>CODIMAT</v>
          </cell>
          <cell r="G861" t="str">
            <v>MATERIAL</v>
          </cell>
          <cell r="H861" t="str">
            <v>CORRALON</v>
          </cell>
          <cell r="J861" t="str">
            <v>27796</v>
          </cell>
          <cell r="K861">
            <v>1059.59</v>
          </cell>
          <cell r="L861">
            <v>2.5</v>
          </cell>
        </row>
        <row r="862">
          <cell r="A862" t="str">
            <v>I1866</v>
          </cell>
          <cell r="B862" t="str">
            <v>PINTURA SILICONADA</v>
          </cell>
          <cell r="C862" t="str">
            <v>LTS</v>
          </cell>
          <cell r="D862">
            <v>159.41528925619835</v>
          </cell>
          <cell r="E862">
            <v>43709</v>
          </cell>
          <cell r="F862" t="str">
            <v>CODIMAT</v>
          </cell>
          <cell r="G862" t="str">
            <v>MATERIAL</v>
          </cell>
          <cell r="H862" t="str">
            <v>CORRALON</v>
          </cell>
          <cell r="J862" t="str">
            <v>24348</v>
          </cell>
          <cell r="K862">
            <v>771.57</v>
          </cell>
          <cell r="L862">
            <v>4</v>
          </cell>
        </row>
        <row r="863">
          <cell r="A863" t="str">
            <v>I1867</v>
          </cell>
          <cell r="B863" t="str">
            <v>REVOQUE PLASTICO FINO TIPO REVEAR</v>
          </cell>
          <cell r="C863" t="str">
            <v>KG</v>
          </cell>
          <cell r="D863">
            <v>211.23603305785127</v>
          </cell>
          <cell r="E863">
            <v>43709</v>
          </cell>
          <cell r="F863" t="str">
            <v>CODIMAT</v>
          </cell>
          <cell r="G863" t="str">
            <v>MATERIAL</v>
          </cell>
          <cell r="H863" t="str">
            <v>CORRALON</v>
          </cell>
          <cell r="J863" t="str">
            <v>14873</v>
          </cell>
          <cell r="K863">
            <v>6389.89</v>
          </cell>
          <cell r="L863">
            <v>25</v>
          </cell>
        </row>
        <row r="864">
          <cell r="A864" t="str">
            <v>i1868</v>
          </cell>
          <cell r="B864" t="str">
            <v>PARQUET EUCALIPTUS 3/4" x 57mm X 300mm</v>
          </cell>
          <cell r="C864" t="str">
            <v>M2</v>
          </cell>
          <cell r="D864">
            <v>3772.2019984852564</v>
          </cell>
          <cell r="E864">
            <v>43709</v>
          </cell>
          <cell r="F864" t="str">
            <v>VIVIENDA</v>
          </cell>
          <cell r="G864" t="str">
            <v>MATERIAL</v>
          </cell>
          <cell r="H864" t="str">
            <v>CORRALON</v>
          </cell>
          <cell r="J864" t="str">
            <v>600-083</v>
          </cell>
          <cell r="K864">
            <v>4564.36441816716</v>
          </cell>
          <cell r="L864">
            <v>1</v>
          </cell>
        </row>
        <row r="865">
          <cell r="A865" t="str">
            <v>I1869</v>
          </cell>
          <cell r="B865" t="str">
            <v>ADHESIVO BI COMPONENTE PARA PISO DE MADERA</v>
          </cell>
          <cell r="C865" t="str">
            <v>KG</v>
          </cell>
          <cell r="D865">
            <v>252.54545454545456</v>
          </cell>
          <cell r="E865">
            <v>43709</v>
          </cell>
          <cell r="F865" t="str">
            <v>VIVIENDA</v>
          </cell>
          <cell r="G865" t="str">
            <v>MATERIAL</v>
          </cell>
          <cell r="H865" t="str">
            <v>CORRALON</v>
          </cell>
          <cell r="J865" t="str">
            <v>600-084</v>
          </cell>
          <cell r="K865">
            <v>3055.8</v>
          </cell>
          <cell r="L865">
            <v>10</v>
          </cell>
        </row>
        <row r="866">
          <cell r="A866" t="str">
            <v>i1870</v>
          </cell>
          <cell r="B866" t="str">
            <v>MARTILLO NEUMATICO</v>
          </cell>
          <cell r="C866" t="str">
            <v>HS</v>
          </cell>
          <cell r="D866">
            <v>101.35</v>
          </cell>
          <cell r="E866">
            <v>43709</v>
          </cell>
          <cell r="F866" t="str">
            <v>EQUIPOS</v>
          </cell>
          <cell r="G866" t="str">
            <v>EQUIPOS</v>
          </cell>
          <cell r="H866" t="str">
            <v>MAQUINARIA</v>
          </cell>
          <cell r="J866" t="str">
            <v>EQ41</v>
          </cell>
          <cell r="K866">
            <v>122.63349999999998</v>
          </cell>
          <cell r="L866">
            <v>1</v>
          </cell>
        </row>
        <row r="867">
          <cell r="A867" t="str">
            <v>i1871</v>
          </cell>
          <cell r="B867" t="str">
            <v>HERRAJES DOBLE BALANCIN BCE PLATIL</v>
          </cell>
          <cell r="C867" t="str">
            <v>U</v>
          </cell>
          <cell r="D867">
            <v>784.297520661157</v>
          </cell>
          <cell r="E867">
            <v>43709</v>
          </cell>
          <cell r="F867" t="str">
            <v>VIVIENDA</v>
          </cell>
          <cell r="G867" t="str">
            <v>MATERIAL</v>
          </cell>
          <cell r="H867" t="str">
            <v>CORRALON</v>
          </cell>
          <cell r="J867" t="str">
            <v>600-093</v>
          </cell>
          <cell r="K867">
            <v>949</v>
          </cell>
          <cell r="L867">
            <v>1</v>
          </cell>
        </row>
        <row r="868">
          <cell r="A868" t="str">
            <v>I1872</v>
          </cell>
          <cell r="B868" t="str">
            <v>RETRO PALA 15 M3/H CAT 420 D</v>
          </cell>
          <cell r="C868" t="str">
            <v>HS</v>
          </cell>
          <cell r="D868">
            <v>1876.7800000000002</v>
          </cell>
          <cell r="E868">
            <v>43709</v>
          </cell>
          <cell r="F868" t="str">
            <v>EQUIPOS</v>
          </cell>
          <cell r="G868" t="str">
            <v>EQUIPOS</v>
          </cell>
          <cell r="H868" t="str">
            <v>MAQUINARIA</v>
          </cell>
          <cell r="J868" t="str">
            <v>EQ53</v>
          </cell>
          <cell r="K868">
            <v>2270.9038</v>
          </cell>
          <cell r="L868">
            <v>1</v>
          </cell>
        </row>
        <row r="869">
          <cell r="A869" t="str">
            <v>I1873</v>
          </cell>
          <cell r="B869" t="str">
            <v>CAMION VOLCADOR M.Benz 1114</v>
          </cell>
          <cell r="C869" t="str">
            <v>HS</v>
          </cell>
          <cell r="D869">
            <v>1450.79</v>
          </cell>
          <cell r="E869">
            <v>43709</v>
          </cell>
          <cell r="F869" t="str">
            <v>EQUIPOS</v>
          </cell>
          <cell r="G869" t="str">
            <v>EQUIPOS</v>
          </cell>
          <cell r="H869" t="str">
            <v>MAQUINARIA</v>
          </cell>
          <cell r="J869" t="str">
            <v>EQ15</v>
          </cell>
          <cell r="K869">
            <v>1755.4559</v>
          </cell>
          <cell r="L869">
            <v>1</v>
          </cell>
        </row>
        <row r="870">
          <cell r="A870" t="str">
            <v>I1874</v>
          </cell>
          <cell r="B870" t="str">
            <v>CHOFER CAMION</v>
          </cell>
          <cell r="C870" t="str">
            <v>HS</v>
          </cell>
          <cell r="D870">
            <v>382.65813738545455</v>
          </cell>
          <cell r="E870">
            <v>43709</v>
          </cell>
          <cell r="F870" t="str">
            <v>MO</v>
          </cell>
          <cell r="G870" t="str">
            <v>MANO OBRA</v>
          </cell>
          <cell r="H870" t="str">
            <v>JORNALES</v>
          </cell>
          <cell r="K870">
            <v>382.65813738545455</v>
          </cell>
        </row>
        <row r="871">
          <cell r="A871" t="str">
            <v>I1875</v>
          </cell>
          <cell r="B871" t="str">
            <v>PERFIL HIERRO ÁNGULO 1" X 3/16"</v>
          </cell>
          <cell r="C871" t="str">
            <v>ML</v>
          </cell>
          <cell r="D871">
            <v>125.82506887052342</v>
          </cell>
          <cell r="E871">
            <v>43709</v>
          </cell>
          <cell r="F871" t="str">
            <v>CODIMAT</v>
          </cell>
          <cell r="G871" t="str">
            <v>MATERIAL</v>
          </cell>
          <cell r="H871" t="str">
            <v>ACERO</v>
          </cell>
          <cell r="J871" t="str">
            <v>01958</v>
          </cell>
          <cell r="K871">
            <v>913.49</v>
          </cell>
          <cell r="L871">
            <v>6</v>
          </cell>
        </row>
        <row r="872">
          <cell r="A872" t="str">
            <v>I1876</v>
          </cell>
          <cell r="B872" t="str">
            <v>LADRILLO HUECO 4x15x20</v>
          </cell>
          <cell r="C872" t="str">
            <v>U</v>
          </cell>
          <cell r="D872">
            <v>13.145454545454545</v>
          </cell>
          <cell r="E872">
            <v>43709</v>
          </cell>
          <cell r="F872" t="str">
            <v>VIVIENDA</v>
          </cell>
          <cell r="G872" t="str">
            <v>MATERIAL</v>
          </cell>
          <cell r="H872" t="str">
            <v>LADRILLO</v>
          </cell>
          <cell r="J872" t="str">
            <v>600-094</v>
          </cell>
          <cell r="K872">
            <v>15.905999999999999</v>
          </cell>
          <cell r="L872">
            <v>1</v>
          </cell>
        </row>
        <row r="873">
          <cell r="A873" t="str">
            <v>I1877</v>
          </cell>
          <cell r="B873" t="str">
            <v>ESPUMA SELLADORA DE POLIURETANO (500 CC) SIKABOOM </v>
          </cell>
          <cell r="C873" t="str">
            <v>U</v>
          </cell>
          <cell r="D873">
            <v>680.4462809917355</v>
          </cell>
          <cell r="E873">
            <v>43709</v>
          </cell>
          <cell r="F873" t="str">
            <v>ABELSON</v>
          </cell>
          <cell r="G873" t="str">
            <v>MATERIAL</v>
          </cell>
          <cell r="H873" t="str">
            <v>AISLACIONES</v>
          </cell>
          <cell r="J873" t="str">
            <v>9791770</v>
          </cell>
          <cell r="K873">
            <v>823.34</v>
          </cell>
          <cell r="L873">
            <v>1</v>
          </cell>
        </row>
        <row r="874">
          <cell r="A874" t="str">
            <v>I1878</v>
          </cell>
          <cell r="B874" t="str">
            <v>TEJUELA REFRACTARIA 2x23X11 </v>
          </cell>
          <cell r="C874" t="str">
            <v>U</v>
          </cell>
          <cell r="D874">
            <v>55.00826446280992</v>
          </cell>
          <cell r="E874">
            <v>43709</v>
          </cell>
          <cell r="F874" t="str">
            <v>ABELSON</v>
          </cell>
          <cell r="G874" t="str">
            <v>MATERIAL</v>
          </cell>
          <cell r="H874" t="str">
            <v>CORRALON</v>
          </cell>
          <cell r="J874" t="str">
            <v>0000132</v>
          </cell>
          <cell r="K874">
            <v>66.56</v>
          </cell>
          <cell r="L874">
            <v>1</v>
          </cell>
        </row>
        <row r="875">
          <cell r="A875" t="str">
            <v>I1879</v>
          </cell>
          <cell r="B875" t="str">
            <v>CEMENTO REFRACTARIO</v>
          </cell>
          <cell r="C875" t="str">
            <v>KG</v>
          </cell>
          <cell r="D875">
            <v>50.16611570247934</v>
          </cell>
          <cell r="E875">
            <v>43709</v>
          </cell>
          <cell r="F875" t="str">
            <v>CODIMAT</v>
          </cell>
          <cell r="G875" t="str">
            <v>MATERIAL</v>
          </cell>
          <cell r="H875" t="str">
            <v>CORRALON</v>
          </cell>
          <cell r="J875" t="str">
            <v>02436</v>
          </cell>
          <cell r="K875">
            <v>607.01</v>
          </cell>
          <cell r="L875">
            <v>10</v>
          </cell>
        </row>
        <row r="876">
          <cell r="A876" t="str">
            <v>I1880</v>
          </cell>
          <cell r="B876" t="str">
            <v>ARCILLA REFRACTARIA</v>
          </cell>
          <cell r="C876" t="str">
            <v>KG</v>
          </cell>
          <cell r="D876">
            <v>30.54876033057851</v>
          </cell>
          <cell r="E876">
            <v>43709</v>
          </cell>
          <cell r="F876" t="str">
            <v>ABELSON</v>
          </cell>
          <cell r="G876" t="str">
            <v>MATERIAL</v>
          </cell>
          <cell r="H876" t="str">
            <v>CORRALON</v>
          </cell>
          <cell r="J876" t="str">
            <v>0000151</v>
          </cell>
          <cell r="K876">
            <v>369.64</v>
          </cell>
          <cell r="L876">
            <v>10</v>
          </cell>
        </row>
        <row r="877">
          <cell r="A877" t="str">
            <v>I1881</v>
          </cell>
          <cell r="B877" t="str">
            <v>LOSA HUECA PRETENSADA SHAP 30 LUZ 4,0m</v>
          </cell>
          <cell r="C877" t="str">
            <v>U</v>
          </cell>
          <cell r="D877">
            <v>1721.3388429752067</v>
          </cell>
          <cell r="E877">
            <v>43709</v>
          </cell>
          <cell r="F877" t="str">
            <v>CODIMAT</v>
          </cell>
          <cell r="G877" t="str">
            <v>MATERIAL</v>
          </cell>
          <cell r="H877" t="str">
            <v>CORRALON</v>
          </cell>
          <cell r="J877" t="str">
            <v>04903</v>
          </cell>
          <cell r="K877">
            <v>2082.82</v>
          </cell>
          <cell r="L877">
            <v>1</v>
          </cell>
        </row>
        <row r="878">
          <cell r="A878" t="str">
            <v>I1882</v>
          </cell>
          <cell r="B878" t="str">
            <v>CAMION CON HIDROGRUA</v>
          </cell>
          <cell r="C878" t="str">
            <v>HS</v>
          </cell>
          <cell r="D878">
            <v>1500.12</v>
          </cell>
          <cell r="E878">
            <v>43709</v>
          </cell>
          <cell r="F878" t="str">
            <v>EQUIPOS</v>
          </cell>
          <cell r="G878" t="str">
            <v>EQUIPOS </v>
          </cell>
          <cell r="H878" t="str">
            <v>MAQUINARIA</v>
          </cell>
          <cell r="J878" t="str">
            <v>eq11</v>
          </cell>
          <cell r="K878">
            <v>1815.1451999999997</v>
          </cell>
          <cell r="L878">
            <v>1</v>
          </cell>
        </row>
        <row r="879">
          <cell r="A879" t="str">
            <v>I1883</v>
          </cell>
          <cell r="B879" t="str">
            <v>GRUA HIDRAULICA SOBRE NEUMATICOS</v>
          </cell>
          <cell r="C879" t="str">
            <v>HS</v>
          </cell>
          <cell r="D879">
            <v>3863.56</v>
          </cell>
          <cell r="E879">
            <v>43709</v>
          </cell>
          <cell r="F879" t="str">
            <v>EQUIPOS</v>
          </cell>
          <cell r="G879" t="str">
            <v>EQUIPOS </v>
          </cell>
          <cell r="H879" t="str">
            <v>MAQUINARIA</v>
          </cell>
          <cell r="J879" t="str">
            <v>EQ33</v>
          </cell>
          <cell r="K879">
            <v>4674.9076</v>
          </cell>
          <cell r="L879">
            <v>1</v>
          </cell>
        </row>
        <row r="880">
          <cell r="A880" t="str">
            <v>I1884</v>
          </cell>
          <cell r="B880" t="str">
            <v>INODORO CORTO FERRUM BARI </v>
          </cell>
          <cell r="C880" t="str">
            <v>U</v>
          </cell>
          <cell r="D880">
            <v>5210.132231404959</v>
          </cell>
          <cell r="E880">
            <v>43709</v>
          </cell>
          <cell r="F880" t="str">
            <v>ABELSON</v>
          </cell>
          <cell r="G880" t="str">
            <v>MATERIAL</v>
          </cell>
          <cell r="H880" t="str">
            <v>CORRALON</v>
          </cell>
          <cell r="J880" t="str">
            <v>7074014</v>
          </cell>
          <cell r="K880">
            <v>6304.26</v>
          </cell>
          <cell r="L880">
            <v>1</v>
          </cell>
        </row>
        <row r="881">
          <cell r="A881" t="str">
            <v>I1885</v>
          </cell>
          <cell r="B881" t="str">
            <v>MOCHILA INODORO FERRUM BARI </v>
          </cell>
          <cell r="C881" t="str">
            <v>U</v>
          </cell>
          <cell r="D881">
            <v>5040.842975206612</v>
          </cell>
          <cell r="E881">
            <v>43709</v>
          </cell>
          <cell r="F881" t="str">
            <v>ABELSON</v>
          </cell>
          <cell r="G881" t="str">
            <v>MATERIAL</v>
          </cell>
          <cell r="H881" t="str">
            <v>CORRALON</v>
          </cell>
          <cell r="J881" t="str">
            <v>7074006</v>
          </cell>
          <cell r="K881">
            <v>6099.42</v>
          </cell>
          <cell r="L881">
            <v>1</v>
          </cell>
        </row>
        <row r="882">
          <cell r="A882" t="str">
            <v>I1886</v>
          </cell>
          <cell r="B882" t="str">
            <v>ASIENTO INODORO FERRUM BARI </v>
          </cell>
          <cell r="C882" t="str">
            <v>U</v>
          </cell>
          <cell r="D882">
            <v>1753.01652892562</v>
          </cell>
          <cell r="E882">
            <v>43709</v>
          </cell>
          <cell r="F882" t="str">
            <v>ABELSON</v>
          </cell>
          <cell r="G882" t="str">
            <v>MATERIAL</v>
          </cell>
          <cell r="H882" t="str">
            <v>CORRALON</v>
          </cell>
          <cell r="J882" t="str">
            <v>7074029</v>
          </cell>
          <cell r="K882">
            <v>2121.15</v>
          </cell>
          <cell r="L882">
            <v>1</v>
          </cell>
        </row>
        <row r="883">
          <cell r="A883" t="str">
            <v>I1887</v>
          </cell>
          <cell r="B883" t="str">
            <v>SUBCONTRATO SEÑALIZACIÓN HORIZONTAL EN 1,5mm PULV</v>
          </cell>
          <cell r="C883" t="str">
            <v>M2</v>
          </cell>
          <cell r="D883">
            <v>925.8465</v>
          </cell>
          <cell r="E883">
            <v>43709</v>
          </cell>
          <cell r="F883" t="str">
            <v>VIVIENDA</v>
          </cell>
          <cell r="G883" t="str">
            <v>MATERIAL</v>
          </cell>
          <cell r="H883" t="str">
            <v>SUBCONTRATO</v>
          </cell>
          <cell r="J883" t="str">
            <v>600-097</v>
          </cell>
          <cell r="K883">
            <v>1120.274265</v>
          </cell>
          <cell r="L883">
            <v>1</v>
          </cell>
        </row>
        <row r="884">
          <cell r="A884" t="str">
            <v>I1888</v>
          </cell>
          <cell r="B884" t="str">
            <v>SUBCONTRATO SEÑALIZACIÓN HORIZONTAL EN 3,0mm EXTRUSION - SENDAS</v>
          </cell>
          <cell r="C884" t="str">
            <v>M2</v>
          </cell>
          <cell r="D884">
            <v>1627.333381749567</v>
          </cell>
          <cell r="E884">
            <v>43709</v>
          </cell>
          <cell r="F884" t="str">
            <v>VIVIENDA</v>
          </cell>
          <cell r="G884" t="str">
            <v>MATERIAL</v>
          </cell>
          <cell r="H884" t="str">
            <v>SUBCONTRATO</v>
          </cell>
          <cell r="J884" t="str">
            <v>600-098</v>
          </cell>
          <cell r="K884">
            <v>1969.073391916976</v>
          </cell>
          <cell r="L884">
            <v>1</v>
          </cell>
        </row>
        <row r="885">
          <cell r="A885" t="str">
            <v>I1889</v>
          </cell>
          <cell r="B885" t="str">
            <v>SUBCONTRATO SEÑALIZACIÓN HORIZONTAL EN 3,0mm EXTRUSION - FIGURAS</v>
          </cell>
          <cell r="C885" t="str">
            <v>M2</v>
          </cell>
          <cell r="D885">
            <v>2055.279059344328</v>
          </cell>
          <cell r="E885">
            <v>43709</v>
          </cell>
          <cell r="F885" t="str">
            <v>VIVIENDA</v>
          </cell>
          <cell r="G885" t="str">
            <v>MATERIAL</v>
          </cell>
          <cell r="H885" t="str">
            <v>SUBCONTRATO</v>
          </cell>
          <cell r="J885" t="str">
            <v>600-099</v>
          </cell>
          <cell r="K885">
            <v>2486.8876618066365</v>
          </cell>
          <cell r="L885">
            <v>1</v>
          </cell>
        </row>
        <row r="886">
          <cell r="A886" t="str">
            <v>I1890</v>
          </cell>
          <cell r="B886" t="str">
            <v>ARENADORA CON COMPRESOR</v>
          </cell>
          <cell r="C886" t="str">
            <v>HS</v>
          </cell>
          <cell r="D886">
            <v>253.63555815672743</v>
          </cell>
          <cell r="E886">
            <v>43709</v>
          </cell>
          <cell r="F886" t="str">
            <v>EQUIPOS</v>
          </cell>
          <cell r="G886" t="str">
            <v>MATERIAL</v>
          </cell>
          <cell r="H886" t="str">
            <v>MAQUINARIA</v>
          </cell>
          <cell r="J886" t="str">
            <v>EQ67</v>
          </cell>
          <cell r="K886">
            <v>306.8990253696402</v>
          </cell>
          <cell r="L886">
            <v>1</v>
          </cell>
        </row>
        <row r="887">
          <cell r="A887" t="str">
            <v>I1891</v>
          </cell>
          <cell r="B887" t="str">
            <v>REVESTIMIENTO VADEX</v>
          </cell>
          <cell r="C887" t="str">
            <v>KG</v>
          </cell>
          <cell r="D887">
            <v>105.86181818181821</v>
          </cell>
          <cell r="E887">
            <v>43709</v>
          </cell>
          <cell r="F887" t="str">
            <v>VIVIENDA</v>
          </cell>
          <cell r="G887" t="str">
            <v>MATERIAL</v>
          </cell>
          <cell r="H887" t="str">
            <v>REVESTIMENTO</v>
          </cell>
          <cell r="J887" t="str">
            <v>600-108</v>
          </cell>
          <cell r="K887">
            <v>32023.200000000004</v>
          </cell>
          <cell r="L887">
            <v>250</v>
          </cell>
        </row>
        <row r="888">
          <cell r="A888" t="str">
            <v>I1892</v>
          </cell>
          <cell r="B888" t="str">
            <v>BASE PLASTICA IMPERMEABLE PARA VADEX</v>
          </cell>
          <cell r="C888" t="str">
            <v>LTS</v>
          </cell>
          <cell r="D888">
            <v>159.29752066115702</v>
          </cell>
          <cell r="E888">
            <v>43709</v>
          </cell>
          <cell r="F888" t="str">
            <v>VIVIENDA</v>
          </cell>
          <cell r="G888" t="str">
            <v>MATERIAL</v>
          </cell>
          <cell r="H888" t="str">
            <v>REVESTIMENTO</v>
          </cell>
          <cell r="J888" t="str">
            <v>600-109</v>
          </cell>
          <cell r="K888">
            <v>3855</v>
          </cell>
          <cell r="L888">
            <v>20</v>
          </cell>
        </row>
        <row r="889">
          <cell r="A889" t="str">
            <v>I1893</v>
          </cell>
          <cell r="B889" t="str">
            <v>FENOLICO CON FILM 18MM</v>
          </cell>
          <cell r="C889" t="str">
            <v>M2</v>
          </cell>
          <cell r="D889">
            <v>480.22483181679223</v>
          </cell>
          <cell r="E889">
            <v>43709</v>
          </cell>
          <cell r="F889" t="str">
            <v>VIVIENDA</v>
          </cell>
          <cell r="G889" t="str">
            <v>MATERIAL</v>
          </cell>
          <cell r="H889" t="str">
            <v>CORRALON</v>
          </cell>
          <cell r="J889" t="str">
            <v>600-110</v>
          </cell>
          <cell r="K889">
            <v>1729.7352680161946</v>
          </cell>
          <cell r="L889">
            <v>2.9768</v>
          </cell>
        </row>
        <row r="890">
          <cell r="A890" t="str">
            <v>I1894</v>
          </cell>
          <cell r="B890" t="str">
            <v>LOSETA BLANGINO 40 x 40 "avisador/guiador tactil/alerta"</v>
          </cell>
          <cell r="C890" t="str">
            <v>M2</v>
          </cell>
          <cell r="D890">
            <v>743.2</v>
          </cell>
          <cell r="E890">
            <v>43709</v>
          </cell>
          <cell r="F890" t="str">
            <v>VIVIENDA</v>
          </cell>
          <cell r="G890" t="str">
            <v>MATERIAL</v>
          </cell>
          <cell r="H890" t="str">
            <v>CORRALON</v>
          </cell>
          <cell r="J890" t="str">
            <v>600-111</v>
          </cell>
          <cell r="K890">
            <v>899.272</v>
          </cell>
          <cell r="L890">
            <v>1</v>
          </cell>
        </row>
        <row r="891">
          <cell r="A891" t="str">
            <v>I1895</v>
          </cell>
          <cell r="B891" t="str">
            <v>BALDOSA DE GOMA ANTIGOLPES</v>
          </cell>
          <cell r="C891" t="str">
            <v>M2</v>
          </cell>
          <cell r="D891">
            <v>2608.2644628099174</v>
          </cell>
          <cell r="E891">
            <v>43709</v>
          </cell>
          <cell r="F891" t="str">
            <v>VIVIENDA</v>
          </cell>
          <cell r="G891" t="str">
            <v>MATERIAL</v>
          </cell>
          <cell r="H891" t="str">
            <v>CORRALON</v>
          </cell>
          <cell r="J891" t="str">
            <v>600-112</v>
          </cell>
          <cell r="K891">
            <v>3156</v>
          </cell>
          <cell r="L891">
            <v>1</v>
          </cell>
        </row>
        <row r="892">
          <cell r="A892" t="str">
            <v>I1896</v>
          </cell>
          <cell r="B892" t="str">
            <v>SUBCONTRATO AIRE ACONDICIONADO LLAVE EN MANO</v>
          </cell>
          <cell r="C892" t="str">
            <v>TONREFRIG</v>
          </cell>
          <cell r="D892">
            <v>117000</v>
          </cell>
          <cell r="E892">
            <v>43709</v>
          </cell>
          <cell r="F892" t="str">
            <v>VIVIENDA</v>
          </cell>
          <cell r="G892" t="str">
            <v>MATERIAL</v>
          </cell>
          <cell r="H892" t="str">
            <v>SUBCONTRATO</v>
          </cell>
          <cell r="J892" t="str">
            <v>600-114</v>
          </cell>
          <cell r="K892">
            <v>141570</v>
          </cell>
          <cell r="L892">
            <v>1</v>
          </cell>
        </row>
        <row r="893">
          <cell r="A893" t="str">
            <v>I1897</v>
          </cell>
          <cell r="B893" t="str">
            <v>TUBOS PEAD Ø450</v>
          </cell>
          <cell r="C893" t="str">
            <v>M</v>
          </cell>
          <cell r="D893">
            <v>3399.051724137931</v>
          </cell>
          <cell r="E893">
            <v>43709</v>
          </cell>
          <cell r="F893" t="str">
            <v>VIVIENDA</v>
          </cell>
          <cell r="G893" t="str">
            <v>MATERIAL</v>
          </cell>
          <cell r="H893" t="str">
            <v>CORRALON</v>
          </cell>
          <cell r="J893" t="str">
            <v>600-115</v>
          </cell>
          <cell r="K893">
            <v>4112.852586206896</v>
          </cell>
          <cell r="L893">
            <v>1</v>
          </cell>
        </row>
        <row r="894">
          <cell r="A894" t="str">
            <v>I1898</v>
          </cell>
          <cell r="B894" t="str">
            <v>ESTABILIZADO GRANULAR PARA BASE</v>
          </cell>
          <cell r="C894" t="str">
            <v>M3</v>
          </cell>
          <cell r="D894">
            <v>3281.88</v>
          </cell>
          <cell r="E894">
            <v>43709</v>
          </cell>
          <cell r="F894" t="str">
            <v>VIVIENDA</v>
          </cell>
          <cell r="G894" t="str">
            <v>MATERIAL</v>
          </cell>
          <cell r="H894" t="str">
            <v>CORRALON</v>
          </cell>
          <cell r="J894" t="str">
            <v>303-0180</v>
          </cell>
          <cell r="K894">
            <v>3971.0748</v>
          </cell>
          <cell r="L894">
            <v>1</v>
          </cell>
        </row>
        <row r="895">
          <cell r="A895" t="str">
            <v>I1899</v>
          </cell>
          <cell r="B895" t="str">
            <v>MEZCLA ASFÁLTICA PARA PAVIMENTO</v>
          </cell>
          <cell r="C895" t="str">
            <v>TON</v>
          </cell>
          <cell r="D895">
            <v>4600</v>
          </cell>
          <cell r="E895">
            <v>43709</v>
          </cell>
          <cell r="F895" t="str">
            <v>VIVIENDA</v>
          </cell>
          <cell r="G895" t="str">
            <v>MATERIAL</v>
          </cell>
          <cell r="H895" t="str">
            <v>CORRALON</v>
          </cell>
          <cell r="J895" t="str">
            <v>348-0020</v>
          </cell>
          <cell r="K895">
            <v>5566</v>
          </cell>
          <cell r="L895">
            <v>1</v>
          </cell>
        </row>
        <row r="896">
          <cell r="A896" t="str">
            <v>I1900</v>
          </cell>
          <cell r="B896" t="str">
            <v>TERMINADORA</v>
          </cell>
          <cell r="C896" t="str">
            <v>HS</v>
          </cell>
          <cell r="D896">
            <v>5305.3099999999995</v>
          </cell>
          <cell r="E896">
            <v>43709</v>
          </cell>
          <cell r="F896" t="str">
            <v>EQUIPOS</v>
          </cell>
          <cell r="G896" t="str">
            <v>MATERIAL</v>
          </cell>
          <cell r="H896" t="str">
            <v>MAQUINARIA</v>
          </cell>
          <cell r="J896" t="str">
            <v>EQ57</v>
          </cell>
          <cell r="K896">
            <v>6419.4250999999995</v>
          </cell>
          <cell r="L896">
            <v>1</v>
          </cell>
        </row>
        <row r="897">
          <cell r="A897" t="str">
            <v>I1901</v>
          </cell>
          <cell r="B897" t="str">
            <v>CAMION REGADOR ASFALTO</v>
          </cell>
          <cell r="C897" t="str">
            <v>HS</v>
          </cell>
          <cell r="D897">
            <v>1590.88</v>
          </cell>
          <cell r="E897">
            <v>43709</v>
          </cell>
          <cell r="F897" t="str">
            <v>EQUIPOS</v>
          </cell>
          <cell r="G897" t="str">
            <v>MATERIAL</v>
          </cell>
          <cell r="H897" t="str">
            <v>MAQUINARIA</v>
          </cell>
          <cell r="J897" t="str">
            <v>EQ14</v>
          </cell>
          <cell r="K897">
            <v>1924.9648</v>
          </cell>
          <cell r="L897">
            <v>1</v>
          </cell>
        </row>
        <row r="898">
          <cell r="A898" t="str">
            <v>I1902</v>
          </cell>
          <cell r="B898" t="str">
            <v>CAMION BATEA 25 TON</v>
          </cell>
          <cell r="C898" t="str">
            <v>HS</v>
          </cell>
          <cell r="D898">
            <v>2596.89</v>
          </cell>
          <cell r="E898">
            <v>43709</v>
          </cell>
          <cell r="F898" t="str">
            <v>EQUIPOS</v>
          </cell>
          <cell r="G898" t="str">
            <v>MATERIAL</v>
          </cell>
          <cell r="H898" t="str">
            <v>MAQUINARIA</v>
          </cell>
          <cell r="J898" t="str">
            <v>EQ9</v>
          </cell>
          <cell r="K898">
            <v>3142.2369</v>
          </cell>
          <cell r="L898">
            <v>1</v>
          </cell>
        </row>
        <row r="899">
          <cell r="A899" t="str">
            <v>I1903</v>
          </cell>
          <cell r="B899" t="str">
            <v>VIBROCOMPACTADOR</v>
          </cell>
          <cell r="C899" t="str">
            <v>HS</v>
          </cell>
          <cell r="D899">
            <v>2352.75</v>
          </cell>
          <cell r="E899">
            <v>43709</v>
          </cell>
          <cell r="F899" t="str">
            <v>EQUIPOS</v>
          </cell>
          <cell r="G899" t="str">
            <v>MATERIAL</v>
          </cell>
          <cell r="H899" t="str">
            <v>MAQUINARIA</v>
          </cell>
          <cell r="J899" t="str">
            <v>EQ60</v>
          </cell>
          <cell r="K899">
            <v>2846.8275</v>
          </cell>
          <cell r="L899">
            <v>1</v>
          </cell>
        </row>
        <row r="900">
          <cell r="A900" t="str">
            <v>I1904</v>
          </cell>
          <cell r="B900" t="str">
            <v>EBC1 EMULSIÓN PARA IMPRIMACIÓN</v>
          </cell>
          <cell r="C900" t="str">
            <v>lts</v>
          </cell>
          <cell r="D900">
            <v>41.66</v>
          </cell>
          <cell r="E900">
            <v>43709</v>
          </cell>
          <cell r="F900" t="str">
            <v>VIVIENDA</v>
          </cell>
          <cell r="G900" t="str">
            <v>MATERIAL</v>
          </cell>
          <cell r="H900" t="str">
            <v>MAQUINARIA</v>
          </cell>
          <cell r="J900" t="str">
            <v>303-0200</v>
          </cell>
          <cell r="K900">
            <v>50.40859999999999</v>
          </cell>
          <cell r="L900">
            <v>1</v>
          </cell>
        </row>
        <row r="901">
          <cell r="A901" t="str">
            <v>I1905</v>
          </cell>
          <cell r="B901" t="str">
            <v>EBCR EMULSIÓN PARA RIEGO</v>
          </cell>
          <cell r="C901" t="str">
            <v>lts</v>
          </cell>
          <cell r="D901">
            <v>16.34</v>
          </cell>
          <cell r="E901">
            <v>43709</v>
          </cell>
          <cell r="F901" t="str">
            <v>VIVIENDA</v>
          </cell>
          <cell r="G901" t="str">
            <v>MATERIAL</v>
          </cell>
          <cell r="H901" t="str">
            <v>MAQUINARIA</v>
          </cell>
          <cell r="J901" t="str">
            <v>303-0210</v>
          </cell>
          <cell r="K901">
            <v>19.7714</v>
          </cell>
          <cell r="L901">
            <v>1</v>
          </cell>
        </row>
        <row r="902">
          <cell r="A902" t="str">
            <v>I1906</v>
          </cell>
          <cell r="B902" t="str">
            <v>LANA MINERAL ROCA 50mm 40kg/m3</v>
          </cell>
          <cell r="C902" t="str">
            <v>M2</v>
          </cell>
          <cell r="D902">
            <v>6593.328595041323</v>
          </cell>
          <cell r="E902">
            <v>43709</v>
          </cell>
          <cell r="F902" t="str">
            <v>VIVIENDA</v>
          </cell>
          <cell r="G902" t="str">
            <v>MATERIAL</v>
          </cell>
          <cell r="H902" t="str">
            <v>AISLACIONES</v>
          </cell>
          <cell r="J902" t="str">
            <v>600-119</v>
          </cell>
          <cell r="K902">
            <v>7977.927600000001</v>
          </cell>
          <cell r="L902">
            <v>1</v>
          </cell>
        </row>
        <row r="903">
          <cell r="A903" t="str">
            <v>I1907</v>
          </cell>
          <cell r="B903" t="str">
            <v>LANA DE VIDRIO (ROLLO) E:50MM</v>
          </cell>
          <cell r="C903" t="str">
            <v>M2</v>
          </cell>
          <cell r="D903">
            <v>199.6204553022735</v>
          </cell>
          <cell r="E903">
            <v>43709</v>
          </cell>
          <cell r="F903" t="str">
            <v>CODIMAT</v>
          </cell>
          <cell r="G903" t="str">
            <v>MATERIAL</v>
          </cell>
          <cell r="H903" t="str">
            <v>AISLACIONES</v>
          </cell>
          <cell r="J903" t="str">
            <v>11949</v>
          </cell>
          <cell r="K903">
            <v>2110.1</v>
          </cell>
          <cell r="L903">
            <v>8.735999999999999</v>
          </cell>
        </row>
        <row r="904">
          <cell r="A904" t="str">
            <v>I1908</v>
          </cell>
          <cell r="B904" t="str">
            <v>FILM POLIETILENO DE 300MICRONES</v>
          </cell>
          <cell r="C904" t="str">
            <v>M2</v>
          </cell>
          <cell r="D904">
            <v>31.715818296385407</v>
          </cell>
          <cell r="E904">
            <v>43709</v>
          </cell>
          <cell r="F904" t="str">
            <v>VIVIENDA</v>
          </cell>
          <cell r="G904" t="str">
            <v>MATERIAL</v>
          </cell>
          <cell r="H904" t="str">
            <v>AISLACIONES</v>
          </cell>
          <cell r="J904" t="str">
            <v>600-120</v>
          </cell>
          <cell r="K904">
            <v>38.37614013862634</v>
          </cell>
          <cell r="L904">
            <v>1</v>
          </cell>
        </row>
        <row r="905">
          <cell r="A905" t="str">
            <v>I1909</v>
          </cell>
          <cell r="B905" t="str">
            <v>PINTURA LATEX INTERIOR ANTIHONGOS MUROS</v>
          </cell>
          <cell r="C905" t="str">
            <v>LTS</v>
          </cell>
          <cell r="D905">
            <v>356.19834710743805</v>
          </cell>
          <cell r="E905">
            <v>43709</v>
          </cell>
          <cell r="F905" t="str">
            <v>VIVIENDA</v>
          </cell>
          <cell r="G905" t="str">
            <v>MATERIAL</v>
          </cell>
          <cell r="H905" t="str">
            <v>PINTURA</v>
          </cell>
          <cell r="J905" t="str">
            <v>600-125</v>
          </cell>
          <cell r="K905">
            <v>1724</v>
          </cell>
          <cell r="L905">
            <v>4</v>
          </cell>
        </row>
        <row r="906">
          <cell r="A906" t="str">
            <v>I1910</v>
          </cell>
          <cell r="B906" t="str">
            <v>DESOXIDANTE</v>
          </cell>
          <cell r="C906" t="str">
            <v>LTS</v>
          </cell>
          <cell r="D906">
            <v>165.28925619834712</v>
          </cell>
          <cell r="E906">
            <v>43709</v>
          </cell>
          <cell r="F906" t="str">
            <v>VIVIENDA</v>
          </cell>
          <cell r="G906" t="str">
            <v>MATERIAL</v>
          </cell>
          <cell r="H906" t="str">
            <v>PINTURA</v>
          </cell>
          <cell r="J906" t="str">
            <v>600-134</v>
          </cell>
          <cell r="K906">
            <v>1000</v>
          </cell>
          <cell r="L906">
            <v>5</v>
          </cell>
        </row>
        <row r="907">
          <cell r="A907" t="str">
            <v>I1911</v>
          </cell>
          <cell r="B907" t="str">
            <v>LACA PARA MADERA BRILLANTE</v>
          </cell>
          <cell r="C907" t="str">
            <v>LTS</v>
          </cell>
          <cell r="D907">
            <v>911.3636363636364</v>
          </cell>
          <cell r="E907">
            <v>43709</v>
          </cell>
          <cell r="F907" t="str">
            <v>VIVIENDA</v>
          </cell>
          <cell r="G907" t="str">
            <v>MATERIAL</v>
          </cell>
          <cell r="H907" t="str">
            <v>PINTURA</v>
          </cell>
          <cell r="J907" t="str">
            <v>600-139</v>
          </cell>
          <cell r="K907">
            <v>4411</v>
          </cell>
          <cell r="L907">
            <v>4</v>
          </cell>
        </row>
        <row r="908">
          <cell r="A908" t="str">
            <v>I1912</v>
          </cell>
          <cell r="B908" t="str">
            <v>DILUYENTE PARA EPOXI</v>
          </cell>
          <cell r="C908" t="str">
            <v>LTS</v>
          </cell>
          <cell r="D908">
            <v>262.25895316804406</v>
          </cell>
          <cell r="E908">
            <v>43709</v>
          </cell>
          <cell r="F908" t="str">
            <v>VIVIENDA</v>
          </cell>
          <cell r="G908" t="str">
            <v>MATERIAL</v>
          </cell>
          <cell r="H908" t="str">
            <v>PINTURA</v>
          </cell>
          <cell r="J908" t="str">
            <v>600-140</v>
          </cell>
          <cell r="K908">
            <v>5712</v>
          </cell>
          <cell r="L908">
            <v>18</v>
          </cell>
        </row>
        <row r="909">
          <cell r="A909" t="str">
            <v>I1913</v>
          </cell>
          <cell r="B909" t="str">
            <v>DILUYENTE PARA POLIURETANO</v>
          </cell>
          <cell r="C909" t="str">
            <v>LTS</v>
          </cell>
          <cell r="D909">
            <v>322.0472670449774</v>
          </cell>
          <cell r="E909">
            <v>43709</v>
          </cell>
          <cell r="F909" t="str">
            <v>VIVIENDA</v>
          </cell>
          <cell r="G909" t="str">
            <v>MATERIAL</v>
          </cell>
          <cell r="H909" t="str">
            <v>PINTURA</v>
          </cell>
          <cell r="J909" t="str">
            <v>600-141</v>
          </cell>
          <cell r="K909">
            <v>7014.189476239607</v>
          </cell>
          <cell r="L909">
            <v>18</v>
          </cell>
        </row>
        <row r="910">
          <cell r="A910" t="str">
            <v>I1914</v>
          </cell>
          <cell r="B910" t="str">
            <v>FIJADOR AL AGUARRÁS</v>
          </cell>
          <cell r="C910" t="str">
            <v>LTS</v>
          </cell>
          <cell r="D910">
            <v>386.77685950413223</v>
          </cell>
          <cell r="E910">
            <v>43709</v>
          </cell>
          <cell r="F910" t="str">
            <v>VIVIENDA</v>
          </cell>
          <cell r="G910" t="str">
            <v>MATERIAL</v>
          </cell>
          <cell r="H910" t="str">
            <v>PINTURA</v>
          </cell>
          <cell r="J910" t="str">
            <v>600-142</v>
          </cell>
          <cell r="K910">
            <v>9360</v>
          </cell>
          <cell r="L910">
            <v>20</v>
          </cell>
        </row>
        <row r="911">
          <cell r="A911" t="str">
            <v>I1915</v>
          </cell>
          <cell r="B911" t="str">
            <v>GARRAFA DE GAS DE 10KG</v>
          </cell>
          <cell r="C911" t="str">
            <v>U</v>
          </cell>
          <cell r="D911">
            <v>418.19431714023835</v>
          </cell>
          <cell r="E911">
            <v>43709</v>
          </cell>
          <cell r="F911" t="str">
            <v>VIVIENDA</v>
          </cell>
          <cell r="G911" t="str">
            <v>MATERIAL</v>
          </cell>
          <cell r="H911" t="str">
            <v>PINTURA</v>
          </cell>
          <cell r="J911" t="str">
            <v>091-0040</v>
          </cell>
          <cell r="K911">
            <v>22.0825</v>
          </cell>
          <cell r="L911">
            <v>0.04364</v>
          </cell>
        </row>
        <row r="912">
          <cell r="A912" t="str">
            <v>I1916</v>
          </cell>
          <cell r="B912" t="str">
            <v>JUNTA DE PVC O22 WATER STOP</v>
          </cell>
          <cell r="C912" t="str">
            <v>M</v>
          </cell>
          <cell r="D912">
            <v>702.6859504132232</v>
          </cell>
          <cell r="E912">
            <v>43709</v>
          </cell>
          <cell r="F912" t="str">
            <v>VIVIENDA</v>
          </cell>
          <cell r="G912" t="str">
            <v>MATERIAL</v>
          </cell>
          <cell r="H912" t="str">
            <v>PINTURA</v>
          </cell>
          <cell r="J912" t="str">
            <v>600-143</v>
          </cell>
          <cell r="K912">
            <v>17005</v>
          </cell>
          <cell r="L912">
            <v>20</v>
          </cell>
        </row>
        <row r="913">
          <cell r="A913" t="str">
            <v>I1917</v>
          </cell>
          <cell r="B913" t="str">
            <v>CONECTORES LUZ CHAPA 3/4"</v>
          </cell>
          <cell r="C913" t="str">
            <v>U</v>
          </cell>
          <cell r="D913">
            <v>6.545454545454546</v>
          </cell>
          <cell r="E913">
            <v>43709</v>
          </cell>
          <cell r="F913" t="str">
            <v>CODIMAT</v>
          </cell>
          <cell r="G913" t="str">
            <v>MATERIAL</v>
          </cell>
          <cell r="H913" t="str">
            <v>INST. ELÉCTR</v>
          </cell>
          <cell r="J913" t="str">
            <v>02597</v>
          </cell>
          <cell r="K913">
            <v>7.92</v>
          </cell>
          <cell r="L913">
            <v>1</v>
          </cell>
        </row>
        <row r="914">
          <cell r="A914" t="str">
            <v>I1918</v>
          </cell>
          <cell r="B914" t="str">
            <v>CURVA LUZ CHAPA 3/4"</v>
          </cell>
          <cell r="C914" t="str">
            <v>U</v>
          </cell>
          <cell r="D914">
            <v>24.66115702479339</v>
          </cell>
          <cell r="E914">
            <v>43709</v>
          </cell>
          <cell r="F914" t="str">
            <v>CODIMAT</v>
          </cell>
          <cell r="G914" t="str">
            <v>MATERIAL</v>
          </cell>
          <cell r="H914" t="str">
            <v>INST. ELÉCTR</v>
          </cell>
          <cell r="J914" t="str">
            <v>02599</v>
          </cell>
          <cell r="K914">
            <v>29.84</v>
          </cell>
          <cell r="L914">
            <v>1</v>
          </cell>
        </row>
        <row r="915">
          <cell r="A915" t="str">
            <v>I1919</v>
          </cell>
          <cell r="B915" t="str">
            <v>UNION A ENCHUFE LUZ 3/4"</v>
          </cell>
          <cell r="C915" t="str">
            <v>U</v>
          </cell>
          <cell r="D915">
            <v>6.677685950413223</v>
          </cell>
          <cell r="E915">
            <v>43709</v>
          </cell>
          <cell r="F915" t="str">
            <v>CODIMAT</v>
          </cell>
          <cell r="G915" t="str">
            <v>MATERIAL</v>
          </cell>
          <cell r="H915" t="str">
            <v>INST. ELÉCTR</v>
          </cell>
          <cell r="J915" t="str">
            <v>02595</v>
          </cell>
          <cell r="K915">
            <v>8.08</v>
          </cell>
          <cell r="L915">
            <v>1</v>
          </cell>
        </row>
        <row r="916">
          <cell r="A916" t="str">
            <v>I1920</v>
          </cell>
          <cell r="B916" t="str">
            <v>CAJA DE LUZ RECTANGULAR</v>
          </cell>
          <cell r="C916" t="str">
            <v>U</v>
          </cell>
          <cell r="D916">
            <v>14.371900826446282</v>
          </cell>
          <cell r="E916">
            <v>43709</v>
          </cell>
          <cell r="F916" t="str">
            <v>CODIMAT</v>
          </cell>
          <cell r="G916" t="str">
            <v>MATERIAL</v>
          </cell>
          <cell r="H916" t="str">
            <v>INST. ELÉCTR</v>
          </cell>
          <cell r="J916" t="str">
            <v>02591</v>
          </cell>
          <cell r="K916">
            <v>17.39</v>
          </cell>
          <cell r="L916">
            <v>1</v>
          </cell>
        </row>
        <row r="917">
          <cell r="A917" t="str">
            <v>I1921</v>
          </cell>
          <cell r="B917" t="str">
            <v>CAÑO LUZ CHAPA 3/4"</v>
          </cell>
          <cell r="C917" t="str">
            <v>M</v>
          </cell>
          <cell r="D917">
            <v>88.70798898071625</v>
          </cell>
          <cell r="E917">
            <v>43709</v>
          </cell>
          <cell r="F917" t="str">
            <v>CODIMAT</v>
          </cell>
          <cell r="G917" t="str">
            <v>MATERIAL</v>
          </cell>
          <cell r="H917" t="str">
            <v>INST. ELÉCTR</v>
          </cell>
          <cell r="J917" t="str">
            <v>02605</v>
          </cell>
          <cell r="K917">
            <v>322.01</v>
          </cell>
          <cell r="L917">
            <v>3</v>
          </cell>
        </row>
        <row r="918">
          <cell r="A918" t="str">
            <v>I1922</v>
          </cell>
          <cell r="B918" t="str">
            <v>CABLE CONDUCTOR DE 2,50MM2</v>
          </cell>
          <cell r="C918" t="str">
            <v>M</v>
          </cell>
          <cell r="D918">
            <v>22.793</v>
          </cell>
          <cell r="E918">
            <v>43709</v>
          </cell>
          <cell r="F918" t="str">
            <v>VIVIENDA</v>
          </cell>
          <cell r="G918" t="str">
            <v>MATERIAL</v>
          </cell>
          <cell r="H918" t="str">
            <v>INST. ELÉCTR</v>
          </cell>
          <cell r="J918" t="str">
            <v>108-1280</v>
          </cell>
          <cell r="K918">
            <v>27.57953</v>
          </cell>
          <cell r="L918">
            <v>1</v>
          </cell>
        </row>
        <row r="919">
          <cell r="A919" t="str">
            <v>I1923</v>
          </cell>
          <cell r="B919" t="str">
            <v>CABLE CONDUCTOR DE 4MM2</v>
          </cell>
          <cell r="C919" t="str">
            <v>M</v>
          </cell>
          <cell r="D919">
            <v>35.43149999999999</v>
          </cell>
          <cell r="E919">
            <v>43709</v>
          </cell>
          <cell r="F919" t="str">
            <v>VIVIENDA</v>
          </cell>
          <cell r="G919" t="str">
            <v>MATERIAL</v>
          </cell>
          <cell r="H919" t="str">
            <v>INST. ELÉCTR</v>
          </cell>
          <cell r="J919" t="str">
            <v>108-1300</v>
          </cell>
          <cell r="K919">
            <v>42.87211499999999</v>
          </cell>
          <cell r="L919">
            <v>1</v>
          </cell>
        </row>
        <row r="920">
          <cell r="A920" t="str">
            <v>I1924</v>
          </cell>
          <cell r="B920" t="str">
            <v>BASTIDOR CAMBRE PARA LÍNEA SIGLO XXI Y S. XXII</v>
          </cell>
          <cell r="C920" t="str">
            <v>U</v>
          </cell>
          <cell r="D920">
            <v>24.2305</v>
          </cell>
          <cell r="E920">
            <v>43709</v>
          </cell>
          <cell r="F920" t="str">
            <v>VIVIENDA</v>
          </cell>
          <cell r="G920" t="str">
            <v>MATERIAL</v>
          </cell>
          <cell r="H920" t="str">
            <v>INST. ELÉCTR</v>
          </cell>
          <cell r="J920" t="str">
            <v>108-1788</v>
          </cell>
          <cell r="K920">
            <v>29.318904999999997</v>
          </cell>
          <cell r="L920">
            <v>1</v>
          </cell>
        </row>
        <row r="921">
          <cell r="A921" t="str">
            <v>I1925</v>
          </cell>
          <cell r="B921" t="str">
            <v>SIGLO XXII. TAPA PLÁSTICA DE POLICARBONATO</v>
          </cell>
          <cell r="C921" t="str">
            <v>U</v>
          </cell>
          <cell r="D921">
            <v>45.1605</v>
          </cell>
          <cell r="E921">
            <v>43709</v>
          </cell>
          <cell r="F921" t="str">
            <v>VIVIENDA</v>
          </cell>
          <cell r="G921" t="str">
            <v>MATERIAL</v>
          </cell>
          <cell r="H921" t="str">
            <v>INST. ELÉCTR</v>
          </cell>
          <cell r="J921" t="str">
            <v>108-1800</v>
          </cell>
          <cell r="K921">
            <v>54.644205</v>
          </cell>
          <cell r="L921">
            <v>1</v>
          </cell>
        </row>
        <row r="922">
          <cell r="A922" t="str">
            <v>I1926</v>
          </cell>
          <cell r="B922" t="str">
            <v>SIGLO XXII. TOMA CON TIERRA DOBLE</v>
          </cell>
          <cell r="C922" t="str">
            <v>U</v>
          </cell>
          <cell r="D922">
            <v>162.4605</v>
          </cell>
          <cell r="E922">
            <v>43709</v>
          </cell>
          <cell r="F922" t="str">
            <v>VIVIENDA</v>
          </cell>
          <cell r="G922" t="str">
            <v>MATERIAL</v>
          </cell>
          <cell r="H922" t="str">
            <v>INST. ELÉCTR</v>
          </cell>
          <cell r="J922" t="str">
            <v>108-1856</v>
          </cell>
          <cell r="K922">
            <v>196.577205</v>
          </cell>
          <cell r="L922">
            <v>1</v>
          </cell>
        </row>
        <row r="923">
          <cell r="A923" t="str">
            <v>I1927</v>
          </cell>
          <cell r="B923" t="str">
            <v>MODULO TOMA 20A C/TIERRA </v>
          </cell>
          <cell r="C923" t="str">
            <v>U</v>
          </cell>
          <cell r="D923">
            <v>88.55</v>
          </cell>
          <cell r="E923">
            <v>43709</v>
          </cell>
          <cell r="F923" t="str">
            <v>VIVIENDA</v>
          </cell>
          <cell r="G923" t="str">
            <v>MATERIAL</v>
          </cell>
          <cell r="H923" t="str">
            <v>INST. ELÉCTR</v>
          </cell>
          <cell r="J923" t="str">
            <v>600-145</v>
          </cell>
          <cell r="K923">
            <v>107.1455</v>
          </cell>
          <cell r="L923">
            <v>1</v>
          </cell>
        </row>
        <row r="924">
          <cell r="A924" t="str">
            <v>I1928</v>
          </cell>
          <cell r="B924" t="str">
            <v>AWADUCT PPN PORTA REJA Y REJA 15x15 para P. DE PISO</v>
          </cell>
          <cell r="C924" t="str">
            <v>U</v>
          </cell>
          <cell r="D924">
            <v>209.15702479338844</v>
          </cell>
          <cell r="E924">
            <v>43709</v>
          </cell>
          <cell r="F924" t="str">
            <v>ABELSON</v>
          </cell>
          <cell r="G924" t="str">
            <v>MATERIAL</v>
          </cell>
          <cell r="H924" t="str">
            <v>INST. CLOACAL</v>
          </cell>
          <cell r="J924" t="str">
            <v>7910616</v>
          </cell>
          <cell r="K924">
            <v>253.08</v>
          </cell>
          <cell r="L924">
            <v>1</v>
          </cell>
        </row>
        <row r="925">
          <cell r="A925" t="str">
            <v>I1929</v>
          </cell>
          <cell r="B925" t="str">
            <v>VARILLA ROSCADA 3/16"</v>
          </cell>
          <cell r="C925" t="str">
            <v>ML</v>
          </cell>
          <cell r="D925">
            <v>67.89256198347108</v>
          </cell>
          <cell r="E925">
            <v>43709</v>
          </cell>
          <cell r="F925" t="str">
            <v>CODIMAT</v>
          </cell>
          <cell r="G925" t="str">
            <v>MATERIAL</v>
          </cell>
          <cell r="H925" t="str">
            <v>FERRETERIA</v>
          </cell>
          <cell r="J925" t="str">
            <v>07805</v>
          </cell>
          <cell r="K925">
            <v>82.15</v>
          </cell>
          <cell r="L925">
            <v>1</v>
          </cell>
        </row>
        <row r="926">
          <cell r="A926" t="str">
            <v>I1930</v>
          </cell>
          <cell r="B926" t="str">
            <v>ABRAZADERA METALICA 63 mm</v>
          </cell>
          <cell r="C926" t="str">
            <v>U</v>
          </cell>
          <cell r="D926">
            <v>96.72727272727273</v>
          </cell>
          <cell r="E926">
            <v>43709</v>
          </cell>
          <cell r="F926" t="str">
            <v>ABELSON</v>
          </cell>
          <cell r="G926" t="str">
            <v>MATERIAL</v>
          </cell>
          <cell r="H926" t="str">
            <v>FERRETERIA</v>
          </cell>
          <cell r="J926" t="str">
            <v>7812406</v>
          </cell>
          <cell r="K926">
            <v>117.04</v>
          </cell>
          <cell r="L926">
            <v>1</v>
          </cell>
        </row>
        <row r="927">
          <cell r="A927" t="str">
            <v>I1931</v>
          </cell>
          <cell r="B927" t="str">
            <v>ABRAZADERA METALICA 50 mm</v>
          </cell>
          <cell r="C927" t="str">
            <v>U</v>
          </cell>
          <cell r="D927">
            <v>93.7603305785124</v>
          </cell>
          <cell r="E927">
            <v>43709</v>
          </cell>
          <cell r="F927" t="str">
            <v>ABELSON</v>
          </cell>
          <cell r="G927" t="str">
            <v>MATERIAL</v>
          </cell>
          <cell r="H927" t="str">
            <v>FERRETERIA</v>
          </cell>
          <cell r="J927" t="str">
            <v>7812402</v>
          </cell>
          <cell r="K927">
            <v>113.45</v>
          </cell>
          <cell r="L927">
            <v>1</v>
          </cell>
        </row>
        <row r="928">
          <cell r="A928" t="str">
            <v>I1932</v>
          </cell>
          <cell r="B928" t="str">
            <v>ABRAZADERA METALICA 160 mm</v>
          </cell>
          <cell r="C928" t="str">
            <v>U</v>
          </cell>
          <cell r="D928">
            <v>141.4132231404959</v>
          </cell>
          <cell r="E928">
            <v>43709</v>
          </cell>
          <cell r="F928" t="str">
            <v>ABELSON</v>
          </cell>
          <cell r="G928" t="str">
            <v>MATERIAL</v>
          </cell>
          <cell r="H928" t="str">
            <v>FERRETERIA</v>
          </cell>
          <cell r="J928" t="str">
            <v>7812412</v>
          </cell>
          <cell r="K928">
            <v>171.11</v>
          </cell>
          <cell r="L928">
            <v>1</v>
          </cell>
        </row>
        <row r="929">
          <cell r="A929" t="str">
            <v>I1933</v>
          </cell>
          <cell r="B929" t="str">
            <v>ABRAZADERA METALICA 110 mm</v>
          </cell>
          <cell r="C929" t="str">
            <v>U</v>
          </cell>
          <cell r="D929">
            <v>113.12396694214875</v>
          </cell>
          <cell r="E929">
            <v>43709</v>
          </cell>
          <cell r="F929" t="str">
            <v>ABELSON</v>
          </cell>
          <cell r="G929" t="str">
            <v>MATERIAL</v>
          </cell>
          <cell r="H929" t="str">
            <v>FERRETERIA</v>
          </cell>
          <cell r="J929" t="str">
            <v>7812410</v>
          </cell>
          <cell r="K929">
            <v>136.88</v>
          </cell>
          <cell r="L929">
            <v>1</v>
          </cell>
        </row>
        <row r="930">
          <cell r="A930" t="str">
            <v>I1934</v>
          </cell>
          <cell r="B930" t="str">
            <v>Piso vinílico en rollo 2 mm </v>
          </cell>
          <cell r="C930" t="str">
            <v>M2</v>
          </cell>
          <cell r="D930">
            <v>718.1818181818182</v>
          </cell>
          <cell r="E930">
            <v>43709</v>
          </cell>
          <cell r="F930" t="str">
            <v>VIVIENDA</v>
          </cell>
          <cell r="G930" t="str">
            <v>MATERIAL</v>
          </cell>
          <cell r="H930" t="str">
            <v>REVESTIMENTO</v>
          </cell>
          <cell r="J930" t="str">
            <v>600-150</v>
          </cell>
          <cell r="K930">
            <v>869</v>
          </cell>
          <cell r="L930">
            <v>1</v>
          </cell>
        </row>
        <row r="931">
          <cell r="A931" t="str">
            <v>I1935</v>
          </cell>
          <cell r="B931" t="str">
            <v>Piso vinílico 2 mm encastrable flotante</v>
          </cell>
          <cell r="C931" t="str">
            <v>M2</v>
          </cell>
          <cell r="D931">
            <v>718.1818181818181</v>
          </cell>
          <cell r="E931">
            <v>43709</v>
          </cell>
          <cell r="F931" t="str">
            <v>VIVIENDA</v>
          </cell>
          <cell r="G931" t="str">
            <v>MATERIAL</v>
          </cell>
          <cell r="H931" t="str">
            <v>REVESTIMENTO</v>
          </cell>
          <cell r="J931" t="str">
            <v>600-155</v>
          </cell>
          <cell r="K931">
            <v>2572.24</v>
          </cell>
          <cell r="L931">
            <v>2.96</v>
          </cell>
        </row>
        <row r="932">
          <cell r="A932" t="str">
            <v>I1936</v>
          </cell>
          <cell r="B932" t="str">
            <v>Adhesivo para alfombra y vinilico Roberts 3000 (balde 3,78l)</v>
          </cell>
          <cell r="C932" t="str">
            <v>M2</v>
          </cell>
          <cell r="D932">
            <v>99.14027400299518</v>
          </cell>
          <cell r="E932">
            <v>43709</v>
          </cell>
          <cell r="F932" t="str">
            <v>VIVIENDA</v>
          </cell>
          <cell r="G932" t="str">
            <v>MATERIAL</v>
          </cell>
          <cell r="H932" t="str">
            <v>REVESTIMENTO</v>
          </cell>
          <cell r="J932" t="str">
            <v>600-157</v>
          </cell>
          <cell r="K932">
            <v>1787.4</v>
          </cell>
          <cell r="L932">
            <v>14.9</v>
          </cell>
        </row>
        <row r="933">
          <cell r="A933" t="str">
            <v>I1937</v>
          </cell>
          <cell r="B933" t="str">
            <v>Masa Niveladora WEPEL 35kg (bicomponente)</v>
          </cell>
          <cell r="C933" t="str">
            <v>M2</v>
          </cell>
          <cell r="D933">
            <v>51.94805194805195</v>
          </cell>
          <cell r="E933">
            <v>43709</v>
          </cell>
          <cell r="F933" t="str">
            <v>VIVIENDA</v>
          </cell>
          <cell r="G933" t="str">
            <v>MATERIAL</v>
          </cell>
          <cell r="H933" t="str">
            <v>REVESTIMENTO</v>
          </cell>
          <cell r="J933" t="str">
            <v>600-160</v>
          </cell>
          <cell r="K933">
            <v>2200</v>
          </cell>
          <cell r="L933">
            <v>35</v>
          </cell>
        </row>
        <row r="934">
          <cell r="A934" t="str">
            <v>I1938</v>
          </cell>
          <cell r="B934" t="str">
            <v>Piso de goma en rollo 60 x 200 cm - MONEDA</v>
          </cell>
          <cell r="C934" t="str">
            <v>M2</v>
          </cell>
          <cell r="D934">
            <v>446.2809917355372</v>
          </cell>
          <cell r="E934">
            <v>43709</v>
          </cell>
          <cell r="F934" t="str">
            <v>VIVIENDA</v>
          </cell>
          <cell r="G934" t="str">
            <v>MATERIAL</v>
          </cell>
          <cell r="H934" t="str">
            <v>REVESTIMENTO</v>
          </cell>
          <cell r="J934" t="str">
            <v>600-156</v>
          </cell>
          <cell r="K934">
            <v>540</v>
          </cell>
          <cell r="L934">
            <v>1</v>
          </cell>
        </row>
        <row r="935">
          <cell r="A935" t="str">
            <v>I1939</v>
          </cell>
          <cell r="B935" t="str">
            <v>Alfombra Boucle Confort Grismaltés</v>
          </cell>
          <cell r="C935" t="str">
            <v>M2</v>
          </cell>
          <cell r="D935">
            <v>784.297520661157</v>
          </cell>
          <cell r="E935">
            <v>43709</v>
          </cell>
          <cell r="F935" t="str">
            <v>VIVIENDA</v>
          </cell>
          <cell r="G935" t="str">
            <v>MATERIAL</v>
          </cell>
          <cell r="H935" t="str">
            <v>REVESTIMENTO</v>
          </cell>
          <cell r="J935" t="str">
            <v>600-170</v>
          </cell>
          <cell r="K935">
            <v>949</v>
          </cell>
          <cell r="L935">
            <v>1</v>
          </cell>
        </row>
        <row r="936">
          <cell r="A936" t="str">
            <v>I1940</v>
          </cell>
          <cell r="B936" t="str">
            <v>Zocalo Sanitario ceramico 10x33 </v>
          </cell>
          <cell r="C936" t="str">
            <v>ML</v>
          </cell>
          <cell r="D936">
            <v>404.9586776859505</v>
          </cell>
          <cell r="E936">
            <v>43709</v>
          </cell>
          <cell r="F936" t="str">
            <v>VIVIENDA</v>
          </cell>
          <cell r="G936" t="str">
            <v>MATERIAL</v>
          </cell>
          <cell r="H936" t="str">
            <v>REVESTIMENTO</v>
          </cell>
          <cell r="J936" t="str">
            <v>600-180</v>
          </cell>
          <cell r="K936">
            <v>161.70000000000002</v>
          </cell>
          <cell r="L936">
            <v>0.33</v>
          </cell>
        </row>
        <row r="937">
          <cell r="A937" t="str">
            <v>I1941</v>
          </cell>
          <cell r="B937" t="str">
            <v>Zocalo Sanitario PVC 76x48mm</v>
          </cell>
          <cell r="C937" t="str">
            <v>ML</v>
          </cell>
          <cell r="D937">
            <v>250.9947964493419</v>
          </cell>
          <cell r="E937">
            <v>43709</v>
          </cell>
          <cell r="F937" t="str">
            <v>VIVIENDA</v>
          </cell>
          <cell r="G937" t="str">
            <v>MATERIAL</v>
          </cell>
          <cell r="H937" t="str">
            <v>REVESTIMENTO</v>
          </cell>
          <cell r="J937" t="str">
            <v>600-181</v>
          </cell>
          <cell r="K937">
            <v>820</v>
          </cell>
          <cell r="L937">
            <v>2.7</v>
          </cell>
        </row>
        <row r="938">
          <cell r="A938" t="str">
            <v>I1942</v>
          </cell>
          <cell r="B938" t="str">
            <v>Zocalo Sanitario aluminio 60x10mm ATRIM 2063</v>
          </cell>
          <cell r="C938" t="str">
            <v>ML</v>
          </cell>
          <cell r="D938">
            <v>277.35537190082647</v>
          </cell>
          <cell r="E938">
            <v>43709</v>
          </cell>
          <cell r="F938" t="str">
            <v>VIVIENDA</v>
          </cell>
          <cell r="G938" t="str">
            <v>MATERIAL</v>
          </cell>
          <cell r="H938" t="str">
            <v>REVESTIMENTO</v>
          </cell>
          <cell r="J938" t="str">
            <v>600-182</v>
          </cell>
          <cell r="K938">
            <v>839</v>
          </cell>
          <cell r="L938">
            <v>2.5</v>
          </cell>
        </row>
        <row r="939">
          <cell r="A939" t="str">
            <v>I1943</v>
          </cell>
          <cell r="B939" t="str">
            <v>VALVULA MARIPOSA DE 8</v>
          </cell>
          <cell r="C939" t="str">
            <v>U</v>
          </cell>
          <cell r="D939">
            <v>17747.454545454544</v>
          </cell>
          <cell r="E939">
            <v>43709</v>
          </cell>
          <cell r="F939" t="str">
            <v>ABELSON</v>
          </cell>
          <cell r="G939" t="str">
            <v>MATERIAL</v>
          </cell>
          <cell r="H939" t="str">
            <v>INST. INCENDIO</v>
          </cell>
          <cell r="J939" t="str">
            <v>1554006</v>
          </cell>
          <cell r="K939">
            <v>21474.42</v>
          </cell>
          <cell r="L939">
            <v>1</v>
          </cell>
        </row>
        <row r="940">
          <cell r="A940" t="str">
            <v>I1944</v>
          </cell>
          <cell r="B940" t="str">
            <v>VALVULA MARIPOSA DE 6</v>
          </cell>
          <cell r="C940" t="str">
            <v>U</v>
          </cell>
          <cell r="D940">
            <v>10583.11570247934</v>
          </cell>
          <cell r="E940">
            <v>43709</v>
          </cell>
          <cell r="F940" t="str">
            <v>ABELSON</v>
          </cell>
          <cell r="G940" t="str">
            <v>MATERIAL</v>
          </cell>
          <cell r="H940" t="str">
            <v>INST. INCENDIO</v>
          </cell>
          <cell r="J940" t="str">
            <v>1554012</v>
          </cell>
          <cell r="K940">
            <v>12805.57</v>
          </cell>
          <cell r="L940">
            <v>1</v>
          </cell>
        </row>
        <row r="941">
          <cell r="A941" t="str">
            <v>I1945</v>
          </cell>
          <cell r="B941" t="str">
            <v>VALVULA MARIPOSA DE 4</v>
          </cell>
          <cell r="C941" t="str">
            <v>U</v>
          </cell>
          <cell r="D941">
            <v>6833.603305785124</v>
          </cell>
          <cell r="E941">
            <v>43709</v>
          </cell>
          <cell r="F941" t="str">
            <v>ABELSON</v>
          </cell>
          <cell r="G941" t="str">
            <v>MATERIAL</v>
          </cell>
          <cell r="H941" t="str">
            <v>INST. INCENDIO</v>
          </cell>
          <cell r="J941" t="str">
            <v>1554010</v>
          </cell>
          <cell r="K941">
            <v>8268.66</v>
          </cell>
          <cell r="L941">
            <v>1</v>
          </cell>
        </row>
        <row r="942">
          <cell r="A942" t="str">
            <v>I1947</v>
          </cell>
          <cell r="B942" t="str">
            <v>ESFERICA P/AGUA 1/2</v>
          </cell>
          <cell r="C942" t="str">
            <v>U</v>
          </cell>
          <cell r="D942">
            <v>229.57024793388427</v>
          </cell>
          <cell r="E942">
            <v>43709</v>
          </cell>
          <cell r="F942" t="str">
            <v>ABELSON</v>
          </cell>
          <cell r="G942" t="str">
            <v>MATERIAL</v>
          </cell>
          <cell r="H942" t="str">
            <v>INST. INCENDIO</v>
          </cell>
          <cell r="J942" t="str">
            <v>8387213</v>
          </cell>
          <cell r="K942">
            <v>277.78</v>
          </cell>
          <cell r="L942">
            <v>1</v>
          </cell>
        </row>
        <row r="943">
          <cell r="A943" t="str">
            <v>I1948</v>
          </cell>
          <cell r="B943" t="str">
            <v>ESFERICA P/AGUA 1</v>
          </cell>
          <cell r="C943" t="str">
            <v>U</v>
          </cell>
          <cell r="D943">
            <v>544.00826446281</v>
          </cell>
          <cell r="E943">
            <v>43709</v>
          </cell>
          <cell r="F943" t="str">
            <v>ABELSON</v>
          </cell>
          <cell r="G943" t="str">
            <v>MATERIAL</v>
          </cell>
          <cell r="H943" t="str">
            <v>INST. INCENDIO</v>
          </cell>
          <cell r="J943" t="str">
            <v>8387225</v>
          </cell>
          <cell r="K943">
            <v>658.25</v>
          </cell>
          <cell r="L943">
            <v>1</v>
          </cell>
        </row>
        <row r="944">
          <cell r="A944" t="str">
            <v>I1949</v>
          </cell>
          <cell r="B944" t="str">
            <v>ESFERICA P/AGUA 1 1/2</v>
          </cell>
          <cell r="C944" t="str">
            <v>U</v>
          </cell>
          <cell r="D944">
            <v>1193.6694214876034</v>
          </cell>
          <cell r="E944">
            <v>43709</v>
          </cell>
          <cell r="F944" t="str">
            <v>ABELSON</v>
          </cell>
          <cell r="G944" t="str">
            <v>MATERIAL</v>
          </cell>
          <cell r="H944" t="str">
            <v>INST. INCENDIO</v>
          </cell>
          <cell r="J944" t="str">
            <v>8387238</v>
          </cell>
          <cell r="K944">
            <v>1444.34</v>
          </cell>
          <cell r="L944">
            <v>1</v>
          </cell>
        </row>
        <row r="945">
          <cell r="A945" t="str">
            <v>I1950</v>
          </cell>
          <cell r="B945" t="str">
            <v>ESFERICA P/AGUA 4</v>
          </cell>
          <cell r="C945" t="str">
            <v>U</v>
          </cell>
          <cell r="D945">
            <v>11481.578512396694</v>
          </cell>
          <cell r="E945">
            <v>43709</v>
          </cell>
          <cell r="F945" t="str">
            <v>ABELSON</v>
          </cell>
          <cell r="G945" t="str">
            <v>MATERIAL</v>
          </cell>
          <cell r="H945" t="str">
            <v>INST. INCENDIO</v>
          </cell>
          <cell r="J945" t="str">
            <v>8387299</v>
          </cell>
          <cell r="K945">
            <v>13892.71</v>
          </cell>
          <cell r="L945">
            <v>1</v>
          </cell>
        </row>
        <row r="946">
          <cell r="A946" t="str">
            <v>I1951</v>
          </cell>
          <cell r="B946" t="str">
            <v>VALVULA RETENCION HORIZ. 1 1/2 BCE.</v>
          </cell>
          <cell r="C946" t="str">
            <v>U</v>
          </cell>
          <cell r="D946">
            <v>3713.0413223140495</v>
          </cell>
          <cell r="E946">
            <v>43709</v>
          </cell>
          <cell r="F946" t="str">
            <v>ABELSON</v>
          </cell>
          <cell r="G946" t="str">
            <v>MATERIAL</v>
          </cell>
          <cell r="H946" t="str">
            <v>INST. INCENDIO</v>
          </cell>
          <cell r="J946" t="str">
            <v>8787458</v>
          </cell>
          <cell r="K946">
            <v>4492.78</v>
          </cell>
          <cell r="L946">
            <v>1</v>
          </cell>
        </row>
        <row r="947">
          <cell r="A947" t="str">
            <v>I1952</v>
          </cell>
          <cell r="B947" t="str">
            <v>VALVULA RETENCION HORIZ. 2 BCE.</v>
          </cell>
          <cell r="C947" t="str">
            <v>U</v>
          </cell>
          <cell r="D947">
            <v>5708.768595041322</v>
          </cell>
          <cell r="E947">
            <v>43709</v>
          </cell>
          <cell r="F947" t="str">
            <v>ABELSON</v>
          </cell>
          <cell r="G947" t="str">
            <v>MATERIAL</v>
          </cell>
          <cell r="H947" t="str">
            <v>INST. INCENDIO</v>
          </cell>
          <cell r="J947" t="str">
            <v>8787460</v>
          </cell>
          <cell r="K947">
            <v>6907.61</v>
          </cell>
          <cell r="L947">
            <v>1</v>
          </cell>
        </row>
        <row r="948">
          <cell r="A948" t="str">
            <v>I1953</v>
          </cell>
          <cell r="B948" t="str">
            <v>CANO NEGRO BISELADO 1/2 IRAM 2502</v>
          </cell>
          <cell r="C948" t="str">
            <v>ML</v>
          </cell>
          <cell r="D948">
            <v>186.11570247933886</v>
          </cell>
          <cell r="E948">
            <v>43709</v>
          </cell>
          <cell r="F948" t="str">
            <v>ABELSON</v>
          </cell>
          <cell r="G948" t="str">
            <v>MATERIAL</v>
          </cell>
          <cell r="H948" t="str">
            <v>INST. INCENDIO</v>
          </cell>
          <cell r="J948" t="str">
            <v>0300213</v>
          </cell>
          <cell r="K948">
            <v>1351.2</v>
          </cell>
          <cell r="L948">
            <v>6</v>
          </cell>
        </row>
        <row r="949">
          <cell r="A949" t="str">
            <v>I1954</v>
          </cell>
          <cell r="B949" t="str">
            <v>CANO NEGRO BISELADO 3/4 IRAM 2502</v>
          </cell>
          <cell r="C949" t="str">
            <v>ML</v>
          </cell>
          <cell r="D949">
            <v>234.29201101928376</v>
          </cell>
          <cell r="E949">
            <v>43709</v>
          </cell>
          <cell r="F949" t="str">
            <v>ABELSON</v>
          </cell>
          <cell r="G949" t="str">
            <v>MATERIAL</v>
          </cell>
          <cell r="H949" t="str">
            <v>INST. INCENDIO</v>
          </cell>
          <cell r="J949" t="str">
            <v>0300219</v>
          </cell>
          <cell r="K949">
            <v>1700.96</v>
          </cell>
          <cell r="L949">
            <v>6</v>
          </cell>
        </row>
        <row r="950">
          <cell r="A950" t="str">
            <v>I1955</v>
          </cell>
          <cell r="B950" t="str">
            <v>CANO NEGRO BISELADO 1 IRAM 2502</v>
          </cell>
          <cell r="C950" t="str">
            <v>ML</v>
          </cell>
          <cell r="D950">
            <v>354.6212121212122</v>
          </cell>
          <cell r="E950">
            <v>43709</v>
          </cell>
          <cell r="F950" t="str">
            <v>ABELSON</v>
          </cell>
          <cell r="G950" t="str">
            <v>MATERIAL</v>
          </cell>
          <cell r="H950" t="str">
            <v>INST. INCENDIO</v>
          </cell>
          <cell r="J950" t="str">
            <v>0300225</v>
          </cell>
          <cell r="K950">
            <v>2574.55</v>
          </cell>
          <cell r="L950">
            <v>6</v>
          </cell>
        </row>
        <row r="951">
          <cell r="A951" t="str">
            <v>I1956</v>
          </cell>
          <cell r="B951" t="str">
            <v>CANO NEGRO BISELADO 1 1/4 IRAM 2502</v>
          </cell>
          <cell r="C951" t="str">
            <v>ML</v>
          </cell>
          <cell r="D951">
            <v>445.4972451790634</v>
          </cell>
          <cell r="E951">
            <v>43709</v>
          </cell>
          <cell r="F951" t="str">
            <v>ABELSON</v>
          </cell>
          <cell r="G951" t="str">
            <v>MATERIAL</v>
          </cell>
          <cell r="H951" t="str">
            <v>INST. INCENDIO</v>
          </cell>
          <cell r="J951" t="str">
            <v>0300232</v>
          </cell>
          <cell r="K951">
            <v>3234.31</v>
          </cell>
          <cell r="L951">
            <v>6</v>
          </cell>
        </row>
        <row r="952">
          <cell r="A952" t="str">
            <v>I1957</v>
          </cell>
          <cell r="B952" t="str">
            <v>CANO NEGRO BISELADO 1 1/2 IRAM 2502</v>
          </cell>
          <cell r="C952" t="str">
            <v>ML</v>
          </cell>
          <cell r="D952">
            <v>514.8347107438017</v>
          </cell>
          <cell r="E952">
            <v>43709</v>
          </cell>
          <cell r="F952" t="str">
            <v>ABELSON</v>
          </cell>
          <cell r="G952" t="str">
            <v>MATERIAL</v>
          </cell>
          <cell r="H952" t="str">
            <v>INST. INCENDIO</v>
          </cell>
          <cell r="J952" t="str">
            <v>0300238</v>
          </cell>
          <cell r="K952">
            <v>3737.7</v>
          </cell>
          <cell r="L952">
            <v>6</v>
          </cell>
        </row>
        <row r="953">
          <cell r="A953" t="str">
            <v>I1958</v>
          </cell>
          <cell r="B953" t="str">
            <v>CANO NEGRO BISELADO 2 IRAM 2502</v>
          </cell>
          <cell r="C953" t="str">
            <v>ML</v>
          </cell>
          <cell r="D953">
            <v>726.9214876033058</v>
          </cell>
          <cell r="E953">
            <v>43709</v>
          </cell>
          <cell r="F953" t="str">
            <v>ABELSON</v>
          </cell>
          <cell r="G953" t="str">
            <v>MATERIAL</v>
          </cell>
          <cell r="H953" t="str">
            <v>INST. INCENDIO</v>
          </cell>
          <cell r="J953" t="str">
            <v>0300250</v>
          </cell>
          <cell r="K953">
            <v>5277.45</v>
          </cell>
          <cell r="L953">
            <v>6</v>
          </cell>
        </row>
        <row r="954">
          <cell r="A954" t="str">
            <v>I1959</v>
          </cell>
          <cell r="B954" t="str">
            <v>CANO NEGRO BISELADO 2 1/2 IRAM 2502</v>
          </cell>
          <cell r="C954" t="str">
            <v>ML</v>
          </cell>
          <cell r="D954">
            <v>920.5895316804408</v>
          </cell>
          <cell r="E954">
            <v>43709</v>
          </cell>
          <cell r="F954" t="str">
            <v>ABELSON</v>
          </cell>
          <cell r="G954" t="str">
            <v>MATERIAL</v>
          </cell>
          <cell r="H954" t="str">
            <v>INST. INCENDIO</v>
          </cell>
          <cell r="J954" t="str">
            <v>0300264</v>
          </cell>
          <cell r="K954">
            <v>6683.48</v>
          </cell>
          <cell r="L954">
            <v>6</v>
          </cell>
        </row>
        <row r="955">
          <cell r="A955" t="str">
            <v>I1960</v>
          </cell>
          <cell r="B955" t="str">
            <v>CANO NEGRO BISELADO 3 IRAM 2502</v>
          </cell>
          <cell r="C955" t="str">
            <v>ML</v>
          </cell>
          <cell r="D955">
            <v>1211.7134986225897</v>
          </cell>
          <cell r="E955">
            <v>43709</v>
          </cell>
          <cell r="F955" t="str">
            <v>ABELSON</v>
          </cell>
          <cell r="G955" t="str">
            <v>MATERIAL</v>
          </cell>
          <cell r="H955" t="str">
            <v>INST. INCENDIO</v>
          </cell>
          <cell r="J955" t="str">
            <v>0300275</v>
          </cell>
          <cell r="K955">
            <v>8797.04</v>
          </cell>
          <cell r="L955">
            <v>6</v>
          </cell>
        </row>
        <row r="956">
          <cell r="A956" t="str">
            <v>I1961</v>
          </cell>
          <cell r="B956" t="str">
            <v>CANO NEGRO BISELADO 4 IRAM 2502</v>
          </cell>
          <cell r="C956" t="str">
            <v>ML</v>
          </cell>
          <cell r="D956">
            <v>1738.538567493113</v>
          </cell>
          <cell r="E956">
            <v>43709</v>
          </cell>
          <cell r="F956" t="str">
            <v>ABELSON</v>
          </cell>
          <cell r="G956" t="str">
            <v>MATERIAL</v>
          </cell>
          <cell r="H956" t="str">
            <v>INST. INCENDIO</v>
          </cell>
          <cell r="J956" t="str">
            <v>0300299</v>
          </cell>
          <cell r="K956">
            <v>12621.79</v>
          </cell>
          <cell r="L956">
            <v>6</v>
          </cell>
        </row>
        <row r="957">
          <cell r="A957" t="str">
            <v>I1962</v>
          </cell>
          <cell r="B957" t="str">
            <v>OFICIAL ESP. SOLDADOR</v>
          </cell>
          <cell r="C957" t="str">
            <v>HS</v>
          </cell>
          <cell r="D957">
            <v>612.2530198167273</v>
          </cell>
          <cell r="E957">
            <v>43709</v>
          </cell>
          <cell r="F957" t="str">
            <v>MO</v>
          </cell>
          <cell r="G957" t="str">
            <v>MANO OBRA</v>
          </cell>
          <cell r="H957" t="str">
            <v>JORNALES</v>
          </cell>
          <cell r="J957" t="str">
            <v>OFESOL</v>
          </cell>
          <cell r="K957">
            <v>612.2530198167273</v>
          </cell>
        </row>
        <row r="958">
          <cell r="A958" t="str">
            <v>I1963</v>
          </cell>
          <cell r="B958" t="str">
            <v>CODO 90 R.L 1/2 STANDARD P/SOLDAR</v>
          </cell>
          <cell r="C958" t="str">
            <v>U</v>
          </cell>
          <cell r="D958">
            <v>388.4628099173554</v>
          </cell>
          <cell r="E958">
            <v>43709</v>
          </cell>
          <cell r="F958" t="str">
            <v>ABELSON</v>
          </cell>
          <cell r="G958" t="str">
            <v>MATERIAL</v>
          </cell>
          <cell r="H958" t="str">
            <v>INST. INCENDIO</v>
          </cell>
          <cell r="J958" t="str">
            <v>1552113</v>
          </cell>
          <cell r="K958">
            <v>470.04</v>
          </cell>
          <cell r="L958">
            <v>1</v>
          </cell>
        </row>
        <row r="959">
          <cell r="A959" t="str">
            <v>I1964</v>
          </cell>
          <cell r="B959" t="str">
            <v>CODO 90 R.L 3/4 STANDARD P/SOLDAR</v>
          </cell>
          <cell r="C959" t="str">
            <v>U</v>
          </cell>
          <cell r="D959">
            <v>388.4628099173554</v>
          </cell>
          <cell r="E959">
            <v>43709</v>
          </cell>
          <cell r="F959" t="str">
            <v>ABELSON</v>
          </cell>
          <cell r="G959" t="str">
            <v>MATERIAL</v>
          </cell>
          <cell r="H959" t="str">
            <v>INST. INCENDIO</v>
          </cell>
          <cell r="J959" t="str">
            <v>1552119</v>
          </cell>
          <cell r="K959">
            <v>470.04</v>
          </cell>
          <cell r="L959">
            <v>1</v>
          </cell>
        </row>
        <row r="960">
          <cell r="A960" t="str">
            <v>I1965</v>
          </cell>
          <cell r="B960" t="str">
            <v>CODO 90 R.L 1 STANDARD P/SOLDAR</v>
          </cell>
          <cell r="C960" t="str">
            <v>U</v>
          </cell>
          <cell r="D960">
            <v>480.9586776859505</v>
          </cell>
          <cell r="E960">
            <v>43709</v>
          </cell>
          <cell r="F960" t="str">
            <v>ABELSON</v>
          </cell>
          <cell r="G960" t="str">
            <v>MATERIAL</v>
          </cell>
          <cell r="H960" t="str">
            <v>INST. INCENDIO</v>
          </cell>
          <cell r="J960" t="str">
            <v>1552125</v>
          </cell>
          <cell r="K960">
            <v>581.96</v>
          </cell>
          <cell r="L960">
            <v>1</v>
          </cell>
        </row>
        <row r="961">
          <cell r="A961" t="str">
            <v>I1966</v>
          </cell>
          <cell r="B961" t="str">
            <v>CODO 90 R.L 1 1/4 STANDARD P/SOLDAR</v>
          </cell>
          <cell r="C961" t="str">
            <v>U</v>
          </cell>
          <cell r="D961">
            <v>522.603305785124</v>
          </cell>
          <cell r="E961">
            <v>43709</v>
          </cell>
          <cell r="F961" t="str">
            <v>ABELSON</v>
          </cell>
          <cell r="G961" t="str">
            <v>MATERIAL</v>
          </cell>
          <cell r="H961" t="str">
            <v>INST. INCENDIO</v>
          </cell>
          <cell r="J961" t="str">
            <v>1552132</v>
          </cell>
          <cell r="K961">
            <v>632.35</v>
          </cell>
          <cell r="L961">
            <v>1</v>
          </cell>
        </row>
        <row r="962">
          <cell r="A962" t="str">
            <v>I1967</v>
          </cell>
          <cell r="B962" t="str">
            <v>CODO 90 R.L 1 1/2 STANDARD P/SOLDAR</v>
          </cell>
          <cell r="C962" t="str">
            <v>U</v>
          </cell>
          <cell r="D962">
            <v>564.1487603305785</v>
          </cell>
          <cell r="E962">
            <v>43709</v>
          </cell>
          <cell r="F962" t="str">
            <v>ABELSON</v>
          </cell>
          <cell r="G962" t="str">
            <v>MATERIAL</v>
          </cell>
          <cell r="H962" t="str">
            <v>INST. INCENDIO</v>
          </cell>
          <cell r="J962" t="str">
            <v>1552138</v>
          </cell>
          <cell r="K962">
            <v>682.62</v>
          </cell>
          <cell r="L962">
            <v>1</v>
          </cell>
        </row>
        <row r="963">
          <cell r="A963" t="str">
            <v>I1968</v>
          </cell>
          <cell r="B963" t="str">
            <v>CODO 90 R.L 2 STANDARD P/SOLDAR</v>
          </cell>
          <cell r="C963" t="str">
            <v>U</v>
          </cell>
          <cell r="D963">
            <v>768.3305785123966</v>
          </cell>
          <cell r="E963">
            <v>43709</v>
          </cell>
          <cell r="F963" t="str">
            <v>ABELSON</v>
          </cell>
          <cell r="G963" t="str">
            <v>MATERIAL</v>
          </cell>
          <cell r="H963" t="str">
            <v>INST. INCENDIO</v>
          </cell>
          <cell r="J963" t="str">
            <v>1552150</v>
          </cell>
          <cell r="K963">
            <v>929.68</v>
          </cell>
          <cell r="L963">
            <v>1</v>
          </cell>
        </row>
        <row r="964">
          <cell r="A964" t="str">
            <v>I1969</v>
          </cell>
          <cell r="B964" t="str">
            <v>CODO 90 R.L 2 1/2 STANDARD P/SOLDAR</v>
          </cell>
          <cell r="C964" t="str">
            <v>U</v>
          </cell>
          <cell r="D964">
            <v>1470.0578512396694</v>
          </cell>
          <cell r="E964">
            <v>43709</v>
          </cell>
          <cell r="F964" t="str">
            <v>ABELSON</v>
          </cell>
          <cell r="G964" t="str">
            <v>MATERIAL</v>
          </cell>
          <cell r="H964" t="str">
            <v>INST. INCENDIO</v>
          </cell>
          <cell r="J964" t="str">
            <v>1552164</v>
          </cell>
          <cell r="K964">
            <v>1778.77</v>
          </cell>
          <cell r="L964">
            <v>1</v>
          </cell>
        </row>
        <row r="965">
          <cell r="A965" t="str">
            <v>I1970</v>
          </cell>
          <cell r="B965" t="str">
            <v>CODO 90 R.L 3 STANDARD P/SOLDAR</v>
          </cell>
          <cell r="C965" t="str">
            <v>U</v>
          </cell>
          <cell r="D965">
            <v>1779.2644628099172</v>
          </cell>
          <cell r="E965">
            <v>43709</v>
          </cell>
          <cell r="F965" t="str">
            <v>ABELSON</v>
          </cell>
          <cell r="G965" t="str">
            <v>MATERIAL</v>
          </cell>
          <cell r="H965" t="str">
            <v>INST. INCENDIO</v>
          </cell>
          <cell r="J965" t="str">
            <v>1552175</v>
          </cell>
          <cell r="K965">
            <v>2152.91</v>
          </cell>
          <cell r="L965">
            <v>1</v>
          </cell>
        </row>
        <row r="966">
          <cell r="A966" t="str">
            <v>I1971</v>
          </cell>
          <cell r="B966" t="str">
            <v>CODO 90 R.L 4 STANDARD P/SOLDAR</v>
          </cell>
          <cell r="C966" t="str">
            <v>U</v>
          </cell>
          <cell r="D966">
            <v>3309.5537190082646</v>
          </cell>
          <cell r="E966">
            <v>43709</v>
          </cell>
          <cell r="F966" t="str">
            <v>ABELSON</v>
          </cell>
          <cell r="G966" t="str">
            <v>MATERIAL</v>
          </cell>
          <cell r="H966" t="str">
            <v>INST. INCENDIO</v>
          </cell>
          <cell r="J966" t="str">
            <v>1552199</v>
          </cell>
          <cell r="K966">
            <v>4004.56</v>
          </cell>
          <cell r="L966">
            <v>1</v>
          </cell>
        </row>
        <row r="967">
          <cell r="A967" t="str">
            <v>I1972</v>
          </cell>
          <cell r="B967" t="str">
            <v>VALVULA ESCLUSA 1 BRONCE</v>
          </cell>
          <cell r="C967" t="str">
            <v>U</v>
          </cell>
          <cell r="D967">
            <v>366.10743801652893</v>
          </cell>
          <cell r="E967">
            <v>43709</v>
          </cell>
          <cell r="F967" t="str">
            <v>ABELSON</v>
          </cell>
          <cell r="G967" t="str">
            <v>MATERIAL</v>
          </cell>
          <cell r="H967" t="str">
            <v>INST. INCENDIO</v>
          </cell>
          <cell r="J967" t="str">
            <v>8687374</v>
          </cell>
          <cell r="K967">
            <v>442.99</v>
          </cell>
          <cell r="L967">
            <v>1</v>
          </cell>
        </row>
        <row r="968">
          <cell r="A968" t="str">
            <v>I1973</v>
          </cell>
          <cell r="B968" t="str">
            <v>VALVULA ESCLUSA 2 BRONCE</v>
          </cell>
          <cell r="C968" t="str">
            <v>U</v>
          </cell>
          <cell r="D968">
            <v>1293.4132231404958</v>
          </cell>
          <cell r="E968">
            <v>43709</v>
          </cell>
          <cell r="F968" t="str">
            <v>ABELSON</v>
          </cell>
          <cell r="G968" t="str">
            <v>MATERIAL</v>
          </cell>
          <cell r="H968" t="str">
            <v>INST. INCENDIO</v>
          </cell>
          <cell r="J968" t="str">
            <v>8687380</v>
          </cell>
          <cell r="K968">
            <v>1565.03</v>
          </cell>
          <cell r="L968">
            <v>1</v>
          </cell>
        </row>
        <row r="969">
          <cell r="A969" t="str">
            <v>I1974</v>
          </cell>
          <cell r="B969" t="str">
            <v>VALVULA ESCLUSA 3 BRONCE</v>
          </cell>
          <cell r="C969" t="str">
            <v>U</v>
          </cell>
          <cell r="D969">
            <v>3289.7520661157023</v>
          </cell>
          <cell r="E969">
            <v>43709</v>
          </cell>
          <cell r="F969" t="str">
            <v>ABELSON</v>
          </cell>
          <cell r="G969" t="str">
            <v>MATERIAL</v>
          </cell>
          <cell r="H969" t="str">
            <v>INST. INCENDIO</v>
          </cell>
          <cell r="J969" t="str">
            <v>8687384</v>
          </cell>
          <cell r="K969">
            <v>3980.6</v>
          </cell>
          <cell r="L969">
            <v>1</v>
          </cell>
        </row>
        <row r="970">
          <cell r="A970" t="str">
            <v>I1975</v>
          </cell>
          <cell r="B970" t="str">
            <v>VALVULA ESCLUSA 4 BRONCE</v>
          </cell>
          <cell r="C970" t="str">
            <v>U</v>
          </cell>
          <cell r="D970">
            <v>6987.231404958678</v>
          </cell>
          <cell r="E970">
            <v>43709</v>
          </cell>
          <cell r="F970" t="str">
            <v>ABELSON</v>
          </cell>
          <cell r="G970" t="str">
            <v>MATERIAL</v>
          </cell>
          <cell r="H970" t="str">
            <v>INST. INCENDIO</v>
          </cell>
          <cell r="J970" t="str">
            <v>8687386</v>
          </cell>
          <cell r="K970">
            <v>8454.55</v>
          </cell>
          <cell r="L970">
            <v>1</v>
          </cell>
        </row>
        <row r="971">
          <cell r="A971" t="str">
            <v>I1976</v>
          </cell>
          <cell r="B971" t="str">
            <v>ROCIADOR AMPOLLA SELLO UL/FM</v>
          </cell>
          <cell r="C971" t="str">
            <v>U</v>
          </cell>
          <cell r="D971">
            <v>839.2314049586778</v>
          </cell>
          <cell r="E971">
            <v>43709</v>
          </cell>
          <cell r="F971" t="str">
            <v>ABELSON</v>
          </cell>
          <cell r="G971" t="str">
            <v>MATERIAL</v>
          </cell>
          <cell r="H971" t="str">
            <v>INST. INCENDIO</v>
          </cell>
          <cell r="J971" t="str">
            <v>5962430</v>
          </cell>
          <cell r="K971">
            <v>1015.47</v>
          </cell>
          <cell r="L971">
            <v>1</v>
          </cell>
        </row>
        <row r="972">
          <cell r="A972" t="str">
            <v>I1977</v>
          </cell>
          <cell r="B972" t="str">
            <v>VALVULA TEATRO 2 1/2</v>
          </cell>
          <cell r="C972" t="str">
            <v>U</v>
          </cell>
          <cell r="D972">
            <v>3739.173553719008</v>
          </cell>
          <cell r="E972">
            <v>43709</v>
          </cell>
          <cell r="F972" t="str">
            <v>ABELSON</v>
          </cell>
          <cell r="G972" t="str">
            <v>MATERIAL</v>
          </cell>
          <cell r="H972" t="str">
            <v>INST. INCENDIO</v>
          </cell>
          <cell r="J972" t="str">
            <v>5962452</v>
          </cell>
          <cell r="K972">
            <v>4524.4</v>
          </cell>
          <cell r="L972">
            <v>1</v>
          </cell>
        </row>
        <row r="973">
          <cell r="A973" t="str">
            <v>I1978</v>
          </cell>
          <cell r="B973" t="str">
            <v>VALVULA TEATRO 1 3/4 CON TAPA METALICA</v>
          </cell>
          <cell r="C973" t="str">
            <v>U</v>
          </cell>
          <cell r="D973">
            <v>2248.8595041322315</v>
          </cell>
          <cell r="E973">
            <v>43709</v>
          </cell>
          <cell r="F973" t="str">
            <v>ABELSON</v>
          </cell>
          <cell r="G973" t="str">
            <v>MATERIAL</v>
          </cell>
          <cell r="H973" t="str">
            <v>INST. INCENDIO</v>
          </cell>
          <cell r="J973" t="str">
            <v>5962449</v>
          </cell>
          <cell r="K973">
            <v>2721.12</v>
          </cell>
          <cell r="L973">
            <v>1</v>
          </cell>
        </row>
        <row r="974">
          <cell r="A974" t="str">
            <v>I1979</v>
          </cell>
          <cell r="B974" t="str">
            <v>LANZA C/BOQ.CHORRO Y NIEBLA 1 3/4</v>
          </cell>
          <cell r="C974" t="str">
            <v>U</v>
          </cell>
          <cell r="D974">
            <v>1412.3553719008264</v>
          </cell>
          <cell r="E974">
            <v>43709</v>
          </cell>
          <cell r="F974" t="str">
            <v>ABELSON</v>
          </cell>
          <cell r="G974" t="str">
            <v>MATERIAL</v>
          </cell>
          <cell r="H974" t="str">
            <v>INST. INCENDIO</v>
          </cell>
          <cell r="J974" t="str">
            <v>5962471</v>
          </cell>
          <cell r="K974">
            <v>1708.95</v>
          </cell>
          <cell r="L974">
            <v>1</v>
          </cell>
        </row>
        <row r="975">
          <cell r="A975" t="str">
            <v>I1980</v>
          </cell>
          <cell r="B975" t="str">
            <v>GABINETE 1 3/4 C/PUERTA (CHICO) 55x50x16</v>
          </cell>
          <cell r="C975" t="str">
            <v>U</v>
          </cell>
          <cell r="D975">
            <v>2621.5619834710747</v>
          </cell>
          <cell r="E975">
            <v>43709</v>
          </cell>
          <cell r="F975" t="str">
            <v>ABELSON</v>
          </cell>
          <cell r="G975" t="str">
            <v>MATERIAL</v>
          </cell>
          <cell r="H975" t="str">
            <v>INST. INCENDIO</v>
          </cell>
          <cell r="J975" t="str">
            <v>5962483</v>
          </cell>
          <cell r="K975">
            <v>3172.09</v>
          </cell>
          <cell r="L975">
            <v>1</v>
          </cell>
        </row>
        <row r="976">
          <cell r="A976" t="str">
            <v>I1981</v>
          </cell>
          <cell r="B976" t="str">
            <v>MANGUERA DE 1 3/4 x 20 SELLO IRAM (40 Kg/cm2)</v>
          </cell>
          <cell r="C976" t="str">
            <v>U</v>
          </cell>
          <cell r="D976">
            <v>8385.421487603306</v>
          </cell>
          <cell r="E976">
            <v>43709</v>
          </cell>
          <cell r="F976" t="str">
            <v>ABELSON</v>
          </cell>
          <cell r="G976" t="str">
            <v>MATERIAL</v>
          </cell>
          <cell r="H976" t="str">
            <v>INST. INCENDIO</v>
          </cell>
          <cell r="J976" t="str">
            <v>5962510</v>
          </cell>
          <cell r="K976">
            <v>10146.36</v>
          </cell>
          <cell r="L976">
            <v>1</v>
          </cell>
        </row>
        <row r="977">
          <cell r="A977" t="str">
            <v>I1982</v>
          </cell>
          <cell r="B977" t="str">
            <v>BALDE CON MANIJA MOVIL</v>
          </cell>
          <cell r="C977" t="str">
            <v>U</v>
          </cell>
          <cell r="D977">
            <v>1650.2479338842975</v>
          </cell>
          <cell r="E977">
            <v>43709</v>
          </cell>
          <cell r="F977" t="str">
            <v>ABELSON</v>
          </cell>
          <cell r="G977" t="str">
            <v>MATERIAL</v>
          </cell>
          <cell r="H977" t="str">
            <v>INST. INCENDIO</v>
          </cell>
          <cell r="J977" t="str">
            <v>5962481</v>
          </cell>
          <cell r="K977">
            <v>1996.8</v>
          </cell>
          <cell r="L977">
            <v>1</v>
          </cell>
        </row>
        <row r="978">
          <cell r="A978" t="str">
            <v>I1983</v>
          </cell>
          <cell r="B978" t="str">
            <v>SOPORTE P/MATAFUEGO ABC (10KG)</v>
          </cell>
          <cell r="C978" t="str">
            <v>U</v>
          </cell>
          <cell r="D978">
            <v>60.82644628099173</v>
          </cell>
          <cell r="E978">
            <v>43709</v>
          </cell>
          <cell r="F978" t="str">
            <v>ABELSON</v>
          </cell>
          <cell r="G978" t="str">
            <v>MATERIAL</v>
          </cell>
          <cell r="H978" t="str">
            <v>INST. INCENDIO</v>
          </cell>
          <cell r="J978" t="str">
            <v>5962523</v>
          </cell>
          <cell r="K978">
            <v>73.6</v>
          </cell>
          <cell r="L978">
            <v>1</v>
          </cell>
        </row>
        <row r="979">
          <cell r="A979" t="str">
            <v>I1984</v>
          </cell>
          <cell r="B979" t="str">
            <v>CHAPA BALIZA P/MATAFUEGO</v>
          </cell>
          <cell r="C979" t="str">
            <v>U</v>
          </cell>
          <cell r="D979">
            <v>182.4793388429752</v>
          </cell>
          <cell r="E979">
            <v>43709</v>
          </cell>
          <cell r="F979" t="str">
            <v>ABELSON</v>
          </cell>
          <cell r="G979" t="str">
            <v>MATERIAL</v>
          </cell>
          <cell r="H979" t="str">
            <v>INST. INCENDIO</v>
          </cell>
          <cell r="J979" t="str">
            <v>5962525</v>
          </cell>
          <cell r="K979">
            <v>220.8</v>
          </cell>
          <cell r="L979">
            <v>1</v>
          </cell>
        </row>
        <row r="980">
          <cell r="A980" t="str">
            <v>I1985</v>
          </cell>
          <cell r="B980" t="str">
            <v>MATAFUEGO ABC 5 KG.SELLO IRAM</v>
          </cell>
          <cell r="C980" t="str">
            <v>U</v>
          </cell>
          <cell r="D980">
            <v>3570.2479338842977</v>
          </cell>
          <cell r="E980">
            <v>43709</v>
          </cell>
          <cell r="F980" t="str">
            <v>ABELSON</v>
          </cell>
          <cell r="G980" t="str">
            <v>MATERIAL</v>
          </cell>
          <cell r="H980" t="str">
            <v>INST. INCENDIO</v>
          </cell>
          <cell r="J980" t="str">
            <v>5962531</v>
          </cell>
          <cell r="K980">
            <v>4320</v>
          </cell>
          <cell r="L980">
            <v>1</v>
          </cell>
        </row>
        <row r="981">
          <cell r="A981" t="str">
            <v>I1986</v>
          </cell>
          <cell r="B981" t="str">
            <v>MATAFUEGO ABC 10 KG.SELLO IRAM</v>
          </cell>
          <cell r="C981" t="str">
            <v>U</v>
          </cell>
          <cell r="D981">
            <v>5864.727272727273</v>
          </cell>
          <cell r="E981">
            <v>43709</v>
          </cell>
          <cell r="F981" t="str">
            <v>ABELSON</v>
          </cell>
          <cell r="G981" t="str">
            <v>MATERIAL</v>
          </cell>
          <cell r="H981" t="str">
            <v>INST. INCENDIO</v>
          </cell>
          <cell r="J981" t="str">
            <v>5962532</v>
          </cell>
          <cell r="K981">
            <v>7096.32</v>
          </cell>
          <cell r="L981">
            <v>1</v>
          </cell>
        </row>
        <row r="982">
          <cell r="A982" t="str">
            <v>I1987</v>
          </cell>
          <cell r="B982" t="str">
            <v>MATAFUEGO CO2 5 KG.SELLO IRAM</v>
          </cell>
          <cell r="C982" t="str">
            <v>U</v>
          </cell>
          <cell r="D982">
            <v>13801.685950413224</v>
          </cell>
          <cell r="E982">
            <v>43709</v>
          </cell>
          <cell r="F982" t="str">
            <v>ABELSON</v>
          </cell>
          <cell r="G982" t="str">
            <v>MATERIAL</v>
          </cell>
          <cell r="H982" t="str">
            <v>INST. INCENDIO</v>
          </cell>
          <cell r="J982" t="str">
            <v>5962541</v>
          </cell>
          <cell r="K982">
            <v>16700.04</v>
          </cell>
          <cell r="L982">
            <v>1</v>
          </cell>
        </row>
        <row r="983">
          <cell r="A983" t="str">
            <v>I1988</v>
          </cell>
          <cell r="B983" t="str">
            <v>Aceite De Lino Doble Cocido Hydra 4 Lt</v>
          </cell>
          <cell r="C983" t="str">
            <v>lts</v>
          </cell>
          <cell r="D983">
            <v>379.9318181818182</v>
          </cell>
          <cell r="E983">
            <v>43709</v>
          </cell>
          <cell r="F983" t="str">
            <v>VIVIENDA</v>
          </cell>
          <cell r="G983" t="str">
            <v>MATERIAL</v>
          </cell>
          <cell r="H983" t="str">
            <v>PINTURA</v>
          </cell>
          <cell r="J983" t="str">
            <v>600-190</v>
          </cell>
          <cell r="K983">
            <v>1838.87</v>
          </cell>
          <cell r="L983">
            <v>4</v>
          </cell>
        </row>
        <row r="984">
          <cell r="A984" t="str">
            <v>I1989</v>
          </cell>
          <cell r="B984" t="str">
            <v>MEMBRANA TYVEK</v>
          </cell>
          <cell r="C984" t="str">
            <v>M2</v>
          </cell>
          <cell r="D984">
            <v>95.20661157024794</v>
          </cell>
          <cell r="E984">
            <v>43709</v>
          </cell>
          <cell r="F984" t="str">
            <v>VIVIENDA</v>
          </cell>
          <cell r="G984" t="str">
            <v>MATERIAL</v>
          </cell>
          <cell r="H984" t="str">
            <v>AISLACIONES</v>
          </cell>
          <cell r="J984" t="str">
            <v>600-149</v>
          </cell>
          <cell r="K984">
            <v>3456</v>
          </cell>
          <cell r="L984">
            <v>30</v>
          </cell>
        </row>
        <row r="985">
          <cell r="A985" t="str">
            <v>I1990</v>
          </cell>
          <cell r="B985" t="str">
            <v>Placa cementicea Superboard STD Paredes 8mm 1,20x2,40</v>
          </cell>
          <cell r="C985" t="str">
            <v>U</v>
          </cell>
          <cell r="D985">
            <v>1305.7000000000003</v>
          </cell>
          <cell r="E985">
            <v>43709</v>
          </cell>
          <cell r="F985" t="str">
            <v>VIVIENDA</v>
          </cell>
          <cell r="G985" t="str">
            <v>MATERIAL</v>
          </cell>
          <cell r="H985" t="str">
            <v>CORRALON</v>
          </cell>
          <cell r="J985" t="str">
            <v>600-148</v>
          </cell>
          <cell r="K985">
            <v>1579.8970000000002</v>
          </cell>
          <cell r="L985">
            <v>1</v>
          </cell>
        </row>
        <row r="986">
          <cell r="A986" t="str">
            <v>I1414</v>
          </cell>
          <cell r="B986" t="str">
            <v>PERFIL DE ALUMINIO SOLERA CH GALV (70MMx2.60M)</v>
          </cell>
          <cell r="C986" t="str">
            <v>ML</v>
          </cell>
          <cell r="D986">
            <v>186.01928374655645</v>
          </cell>
          <cell r="E986">
            <v>43709</v>
          </cell>
          <cell r="F986" t="str">
            <v>CODIMAT</v>
          </cell>
          <cell r="G986" t="str">
            <v>MATERIAL</v>
          </cell>
          <cell r="H986" t="str">
            <v>CORRALON</v>
          </cell>
          <cell r="J986" t="str">
            <v>26266</v>
          </cell>
          <cell r="K986">
            <v>1350.5</v>
          </cell>
          <cell r="L986">
            <v>6</v>
          </cell>
        </row>
        <row r="987">
          <cell r="A987" t="str">
            <v>I1415</v>
          </cell>
          <cell r="B987" t="str">
            <v>PERFIL DE ALUMINIO MONTANTE CH GALV (70MMx2.60M)</v>
          </cell>
          <cell r="C987" t="str">
            <v>ML</v>
          </cell>
          <cell r="D987">
            <v>229.01101928374655</v>
          </cell>
          <cell r="E987">
            <v>43709</v>
          </cell>
          <cell r="F987" t="str">
            <v>CODIMAT</v>
          </cell>
          <cell r="G987" t="str">
            <v>MATERIAL</v>
          </cell>
          <cell r="H987" t="str">
            <v>CORRALON</v>
          </cell>
          <cell r="J987" t="str">
            <v>26264</v>
          </cell>
          <cell r="K987">
            <v>1662.62</v>
          </cell>
          <cell r="L987">
            <v>6</v>
          </cell>
        </row>
        <row r="988">
          <cell r="D988">
            <v>0</v>
          </cell>
        </row>
        <row r="989">
          <cell r="D989">
            <v>0</v>
          </cell>
        </row>
        <row r="990">
          <cell r="D990">
            <v>0</v>
          </cell>
        </row>
        <row r="991">
          <cell r="D991">
            <v>0</v>
          </cell>
        </row>
        <row r="992">
          <cell r="D992">
            <v>0</v>
          </cell>
        </row>
        <row r="993">
          <cell r="D993">
            <v>0</v>
          </cell>
        </row>
        <row r="994">
          <cell r="D994">
            <v>0</v>
          </cell>
        </row>
        <row r="995">
          <cell r="D995">
            <v>0</v>
          </cell>
        </row>
        <row r="996">
          <cell r="D996">
            <v>0</v>
          </cell>
        </row>
        <row r="997">
          <cell r="A997" t="str">
            <v>FIN</v>
          </cell>
          <cell r="D99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08"/>
  <sheetViews>
    <sheetView zoomScaleSheetLayoutView="75" zoomScalePageLayoutView="0" workbookViewId="0" topLeftCell="A1">
      <selection activeCell="L49" sqref="L49"/>
    </sheetView>
  </sheetViews>
  <sheetFormatPr defaultColWidth="11.421875" defaultRowHeight="12.75"/>
  <cols>
    <col min="1" max="1" width="5.140625" style="19" customWidth="1"/>
    <col min="2" max="2" width="34.00390625" style="19" customWidth="1"/>
    <col min="3" max="3" width="4.421875" style="19" customWidth="1"/>
    <col min="4" max="4" width="4.7109375" style="64" customWidth="1"/>
    <col min="5" max="5" width="10.421875" style="19" customWidth="1"/>
    <col min="6" max="7" width="10.7109375" style="19" customWidth="1"/>
    <col min="8" max="8" width="8.8515625" style="19" customWidth="1"/>
    <col min="9" max="10" width="14.140625" style="19" customWidth="1"/>
    <col min="11" max="13" width="11.421875" style="19" customWidth="1"/>
    <col min="14" max="14" width="16.140625" style="19" customWidth="1"/>
    <col min="15" max="16384" width="11.421875" style="19" customWidth="1"/>
  </cols>
  <sheetData>
    <row r="1" spans="2:10" ht="13.5" thickBot="1">
      <c r="B1" s="8"/>
      <c r="C1" s="8"/>
      <c r="D1" s="18"/>
      <c r="E1" s="8"/>
      <c r="F1" s="8"/>
      <c r="G1" s="8"/>
      <c r="H1" s="8"/>
      <c r="I1" s="8"/>
      <c r="J1" s="8"/>
    </row>
    <row r="2" spans="2:10" ht="12.75">
      <c r="B2" s="20"/>
      <c r="C2" s="21"/>
      <c r="D2" s="22"/>
      <c r="E2" s="21"/>
      <c r="F2" s="21"/>
      <c r="G2" s="21"/>
      <c r="H2" s="21"/>
      <c r="I2" s="21"/>
      <c r="J2" s="23"/>
    </row>
    <row r="3" spans="2:10" ht="12.75">
      <c r="B3" s="24" t="s">
        <v>11</v>
      </c>
      <c r="C3" s="8"/>
      <c r="D3" s="25"/>
      <c r="E3" s="8" t="s">
        <v>8</v>
      </c>
      <c r="F3" s="8"/>
      <c r="G3" s="8" t="s">
        <v>19</v>
      </c>
      <c r="H3" s="8"/>
      <c r="I3" s="8"/>
      <c r="J3" s="26"/>
    </row>
    <row r="4" spans="2:10" ht="12.75">
      <c r="B4" s="24" t="s">
        <v>12</v>
      </c>
      <c r="C4" s="8"/>
      <c r="D4" s="25"/>
      <c r="E4" s="8" t="s">
        <v>9</v>
      </c>
      <c r="F4" s="4"/>
      <c r="G4" s="17"/>
      <c r="H4" s="8"/>
      <c r="I4" s="8"/>
      <c r="J4" s="26"/>
    </row>
    <row r="5" spans="2:10" ht="12.75">
      <c r="B5" s="24" t="s">
        <v>13</v>
      </c>
      <c r="C5" s="8"/>
      <c r="D5" s="25"/>
      <c r="E5" s="8" t="s">
        <v>10</v>
      </c>
      <c r="F5" s="5"/>
      <c r="G5" s="67">
        <v>42986</v>
      </c>
      <c r="H5" s="8"/>
      <c r="I5" s="8" t="s">
        <v>14</v>
      </c>
      <c r="J5" s="26"/>
    </row>
    <row r="6" spans="2:10" ht="13.5" thickBot="1">
      <c r="B6" s="27"/>
      <c r="C6" s="28"/>
      <c r="D6" s="29"/>
      <c r="E6" s="30"/>
      <c r="F6" s="30"/>
      <c r="G6" s="30"/>
      <c r="H6" s="30"/>
      <c r="I6" s="30"/>
      <c r="J6" s="31"/>
    </row>
    <row r="7" spans="2:10" ht="14.25" thickBot="1" thickTop="1">
      <c r="B7" s="24" t="s">
        <v>0</v>
      </c>
      <c r="C7" s="6" t="s">
        <v>2</v>
      </c>
      <c r="D7" s="32" t="s">
        <v>1</v>
      </c>
      <c r="E7" s="33" t="s">
        <v>3</v>
      </c>
      <c r="F7" s="33" t="s">
        <v>4</v>
      </c>
      <c r="G7" s="33" t="s">
        <v>5</v>
      </c>
      <c r="H7" s="34"/>
      <c r="I7" s="35" t="s">
        <v>6</v>
      </c>
      <c r="J7" s="36" t="s">
        <v>7</v>
      </c>
    </row>
    <row r="8" spans="2:10" ht="12.75">
      <c r="B8" s="20"/>
      <c r="C8" s="37"/>
      <c r="D8" s="38"/>
      <c r="E8" s="37"/>
      <c r="F8" s="37"/>
      <c r="G8" s="37"/>
      <c r="H8" s="37"/>
      <c r="I8" s="39"/>
      <c r="J8" s="40"/>
    </row>
    <row r="9" spans="2:10" ht="12.75">
      <c r="B9" s="24" t="s">
        <v>20</v>
      </c>
      <c r="C9" s="6" t="s">
        <v>16</v>
      </c>
      <c r="D9" s="32"/>
      <c r="E9" s="6" t="e">
        <f>+#REF!+2</f>
        <v>#REF!</v>
      </c>
      <c r="F9" s="6"/>
      <c r="G9" s="6"/>
      <c r="H9" s="6"/>
      <c r="I9" s="66"/>
      <c r="J9" s="44" t="e">
        <f>+E9</f>
        <v>#REF!</v>
      </c>
    </row>
    <row r="10" spans="2:10" ht="12.75">
      <c r="B10" s="10"/>
      <c r="C10" s="6"/>
      <c r="D10" s="41"/>
      <c r="E10" s="42"/>
      <c r="F10" s="6"/>
      <c r="G10" s="6"/>
      <c r="H10" s="6"/>
      <c r="I10" s="43"/>
      <c r="J10" s="15"/>
    </row>
    <row r="11" spans="2:10" ht="12.75">
      <c r="B11" s="14" t="s">
        <v>21</v>
      </c>
      <c r="C11" s="6" t="s">
        <v>15</v>
      </c>
      <c r="D11" s="32">
        <v>1</v>
      </c>
      <c r="E11" s="3">
        <v>12</v>
      </c>
      <c r="F11" s="6" t="s">
        <v>33</v>
      </c>
      <c r="G11" s="6"/>
      <c r="H11" s="6"/>
      <c r="I11" s="6"/>
      <c r="J11" s="44">
        <f>+E11</f>
        <v>12</v>
      </c>
    </row>
    <row r="12" spans="2:10" ht="12.75">
      <c r="B12" s="14"/>
      <c r="C12" s="6"/>
      <c r="D12" s="32"/>
      <c r="E12" s="65"/>
      <c r="F12" s="6"/>
      <c r="G12" s="6"/>
      <c r="H12" s="6"/>
      <c r="I12" s="6"/>
      <c r="J12" s="45"/>
    </row>
    <row r="13" spans="2:10" ht="12.75">
      <c r="B13" s="14"/>
      <c r="C13" s="6"/>
      <c r="D13" s="32"/>
      <c r="F13" s="6"/>
      <c r="G13" s="6"/>
      <c r="H13" s="6"/>
      <c r="I13" s="6"/>
      <c r="J13" s="46"/>
    </row>
    <row r="14" spans="2:10" ht="12.75">
      <c r="B14" s="14"/>
      <c r="C14" s="6"/>
      <c r="D14" s="32"/>
      <c r="E14" s="6"/>
      <c r="F14" s="6"/>
      <c r="G14" s="6"/>
      <c r="H14" s="6"/>
      <c r="I14" s="6"/>
      <c r="J14" s="46"/>
    </row>
    <row r="15" spans="2:10" ht="15">
      <c r="B15" s="47" t="s">
        <v>22</v>
      </c>
      <c r="C15" s="6"/>
      <c r="D15" s="48" t="s">
        <v>17</v>
      </c>
      <c r="E15" s="49"/>
      <c r="F15" s="6"/>
      <c r="G15" s="6"/>
      <c r="H15" s="6"/>
      <c r="I15" s="6"/>
      <c r="J15" s="45"/>
    </row>
    <row r="16" spans="2:10" ht="12.75">
      <c r="B16" s="47"/>
      <c r="C16" s="9" t="s">
        <v>28</v>
      </c>
      <c r="D16" s="32">
        <v>1</v>
      </c>
      <c r="F16" s="6"/>
      <c r="G16" s="50"/>
      <c r="H16" s="6"/>
      <c r="I16" s="6"/>
      <c r="J16" s="51">
        <v>1</v>
      </c>
    </row>
    <row r="17" spans="2:10" ht="12.75">
      <c r="B17" s="47"/>
      <c r="C17" s="6"/>
      <c r="D17" s="1"/>
      <c r="F17" s="6"/>
      <c r="G17" s="50"/>
      <c r="H17" s="6"/>
      <c r="I17" s="6"/>
      <c r="J17" s="45"/>
    </row>
    <row r="18" spans="2:10" ht="12.75">
      <c r="B18" s="47"/>
      <c r="C18" s="6"/>
      <c r="D18" s="1"/>
      <c r="E18" s="50"/>
      <c r="F18" s="6"/>
      <c r="H18" s="52"/>
      <c r="I18" s="6"/>
      <c r="J18" s="46"/>
    </row>
    <row r="19" spans="2:10" ht="12.75">
      <c r="B19" s="47"/>
      <c r="C19" s="6"/>
      <c r="D19" s="1"/>
      <c r="E19" s="53"/>
      <c r="F19" s="6"/>
      <c r="H19" s="52"/>
      <c r="I19" s="6"/>
      <c r="J19" s="46"/>
    </row>
    <row r="20" spans="2:12" ht="12.75">
      <c r="B20" s="47" t="s">
        <v>23</v>
      </c>
      <c r="C20" s="6" t="s">
        <v>15</v>
      </c>
      <c r="D20" s="1">
        <v>1</v>
      </c>
      <c r="E20" s="19" t="e">
        <f>+#REF!</f>
        <v>#REF!</v>
      </c>
      <c r="F20" s="6"/>
      <c r="G20" s="50"/>
      <c r="H20" s="52"/>
      <c r="I20" s="6"/>
      <c r="J20" s="51" t="e">
        <f>+E20</f>
        <v>#REF!</v>
      </c>
      <c r="K20"/>
      <c r="L20" s="54"/>
    </row>
    <row r="21" spans="2:12" ht="12.75">
      <c r="B21" s="47"/>
      <c r="C21" s="6"/>
      <c r="D21" s="1"/>
      <c r="F21" s="6"/>
      <c r="G21" s="50"/>
      <c r="H21" s="52"/>
      <c r="I21" s="6"/>
      <c r="J21" s="45"/>
      <c r="K21"/>
      <c r="L21" s="54"/>
    </row>
    <row r="22" spans="2:12" ht="12.75">
      <c r="B22" s="47"/>
      <c r="C22" s="6"/>
      <c r="D22" s="1"/>
      <c r="F22" s="6"/>
      <c r="G22" s="50"/>
      <c r="H22" s="52"/>
      <c r="I22" s="6"/>
      <c r="J22" s="46"/>
      <c r="K22"/>
      <c r="L22" s="54"/>
    </row>
    <row r="23" spans="2:12" ht="12.75">
      <c r="B23" s="47"/>
      <c r="C23" s="6"/>
      <c r="D23" s="1"/>
      <c r="F23" s="6"/>
      <c r="G23" s="50"/>
      <c r="H23" s="6"/>
      <c r="I23" s="6"/>
      <c r="J23" s="45"/>
      <c r="K23"/>
      <c r="L23" s="54"/>
    </row>
    <row r="24" spans="2:12" ht="12.75">
      <c r="B24" s="47" t="s">
        <v>24</v>
      </c>
      <c r="C24" s="6" t="s">
        <v>31</v>
      </c>
      <c r="D24" s="1">
        <v>1</v>
      </c>
      <c r="E24" s="19">
        <v>1</v>
      </c>
      <c r="F24" s="6"/>
      <c r="G24" s="50"/>
      <c r="H24" s="6"/>
      <c r="I24" s="6"/>
      <c r="J24" s="51">
        <f>+E24</f>
        <v>1</v>
      </c>
      <c r="L24" s="54"/>
    </row>
    <row r="25" spans="2:12" ht="12.75">
      <c r="B25" s="47"/>
      <c r="C25" s="6"/>
      <c r="D25" s="1"/>
      <c r="F25" s="6"/>
      <c r="G25" s="50"/>
      <c r="H25" s="6"/>
      <c r="I25" s="6"/>
      <c r="J25" s="45"/>
      <c r="K25"/>
      <c r="L25" s="54"/>
    </row>
    <row r="26" spans="2:12" ht="12.75">
      <c r="B26" s="14"/>
      <c r="C26" s="6"/>
      <c r="D26" s="32"/>
      <c r="E26" s="6"/>
      <c r="F26" s="6"/>
      <c r="G26" s="6"/>
      <c r="H26" s="6"/>
      <c r="I26" s="6"/>
      <c r="J26" s="45"/>
      <c r="L26" s="54"/>
    </row>
    <row r="27" spans="2:12" ht="12.75">
      <c r="B27" s="16" t="s">
        <v>25</v>
      </c>
      <c r="C27" s="6" t="s">
        <v>15</v>
      </c>
      <c r="D27" s="32">
        <v>1</v>
      </c>
      <c r="E27" s="2" t="e">
        <f>+#REF!</f>
        <v>#REF!</v>
      </c>
      <c r="F27" s="6">
        <v>35</v>
      </c>
      <c r="G27" s="52"/>
      <c r="H27" s="52"/>
      <c r="I27" s="6"/>
      <c r="J27" s="46"/>
      <c r="K27"/>
      <c r="L27" s="54"/>
    </row>
    <row r="28" spans="2:12" ht="12.75">
      <c r="B28" s="16"/>
      <c r="C28" s="9"/>
      <c r="D28" s="32"/>
      <c r="E28" s="54"/>
      <c r="F28" s="6">
        <v>176</v>
      </c>
      <c r="G28" s="52">
        <f>+E24</f>
        <v>1</v>
      </c>
      <c r="H28" s="52">
        <v>1.75</v>
      </c>
      <c r="I28" s="6" t="e">
        <f>+E27*F27/F28/G28</f>
        <v>#REF!</v>
      </c>
      <c r="J28" s="51" t="e">
        <f>+I28*H28</f>
        <v>#REF!</v>
      </c>
      <c r="K28"/>
      <c r="L28" s="54"/>
    </row>
    <row r="29" spans="2:10" ht="12.75">
      <c r="B29" s="47"/>
      <c r="C29" s="6"/>
      <c r="D29" s="32"/>
      <c r="E29" s="2"/>
      <c r="F29" s="6"/>
      <c r="G29" s="52"/>
      <c r="H29" s="52"/>
      <c r="I29" s="6"/>
      <c r="J29" s="46"/>
    </row>
    <row r="30" spans="2:10" ht="12.75">
      <c r="B30" s="16"/>
      <c r="C30" s="6"/>
      <c r="D30" s="32"/>
      <c r="E30" s="54"/>
      <c r="F30" s="6"/>
      <c r="G30" s="52"/>
      <c r="H30" s="52"/>
      <c r="I30" s="6"/>
      <c r="J30" s="46"/>
    </row>
    <row r="31" spans="2:10" ht="12.75">
      <c r="B31" s="16"/>
      <c r="C31" s="2"/>
      <c r="D31" s="7"/>
      <c r="E31" s="2"/>
      <c r="F31" s="2"/>
      <c r="G31" s="12"/>
      <c r="H31" s="12"/>
      <c r="I31" s="6"/>
      <c r="J31" s="46"/>
    </row>
    <row r="32" spans="2:10" ht="12.75">
      <c r="B32" s="16" t="s">
        <v>26</v>
      </c>
      <c r="C32" s="3" t="s">
        <v>15</v>
      </c>
      <c r="D32" s="7">
        <v>1</v>
      </c>
      <c r="E32" s="55" t="e">
        <f>+#REF!</f>
        <v>#REF!</v>
      </c>
      <c r="F32" s="2"/>
      <c r="G32" s="12"/>
      <c r="H32" s="12"/>
      <c r="I32" s="2"/>
      <c r="J32" s="51" t="e">
        <f>+E32</f>
        <v>#REF!</v>
      </c>
    </row>
    <row r="33" spans="2:10" ht="12.75">
      <c r="B33" s="16"/>
      <c r="C33" s="3"/>
      <c r="D33" s="7"/>
      <c r="E33" s="55"/>
      <c r="F33" s="2"/>
      <c r="G33" s="12"/>
      <c r="H33" s="12"/>
      <c r="I33" s="2"/>
      <c r="J33" s="46"/>
    </row>
    <row r="34" spans="2:10" ht="12.75">
      <c r="B34" s="16"/>
      <c r="C34" s="6"/>
      <c r="D34" s="32"/>
      <c r="E34" s="2"/>
      <c r="F34" s="6"/>
      <c r="G34" s="52"/>
      <c r="H34" s="52"/>
      <c r="I34" s="6"/>
      <c r="J34" s="46"/>
    </row>
    <row r="35" spans="2:10" ht="12.75">
      <c r="B35" s="16" t="s">
        <v>27</v>
      </c>
      <c r="C35" s="9" t="s">
        <v>28</v>
      </c>
      <c r="D35" s="32">
        <v>1</v>
      </c>
      <c r="E35" s="54">
        <v>1</v>
      </c>
      <c r="F35" s="6"/>
      <c r="G35" s="52"/>
      <c r="H35" s="52"/>
      <c r="I35" s="6"/>
      <c r="J35" s="51">
        <v>1</v>
      </c>
    </row>
    <row r="36" spans="2:10" ht="12.75">
      <c r="B36" s="47"/>
      <c r="C36" s="3"/>
      <c r="D36" s="7"/>
      <c r="E36" s="54"/>
      <c r="F36" s="2"/>
      <c r="G36" s="12"/>
      <c r="H36" s="12"/>
      <c r="I36" s="6"/>
      <c r="J36" s="45"/>
    </row>
    <row r="37" spans="2:10" ht="12.75">
      <c r="B37" s="16"/>
      <c r="C37" s="6"/>
      <c r="D37" s="32"/>
      <c r="E37" s="2"/>
      <c r="F37" s="6"/>
      <c r="G37" s="52"/>
      <c r="H37" s="52"/>
      <c r="I37" s="6"/>
      <c r="J37" s="46"/>
    </row>
    <row r="38" spans="2:10" ht="12.75">
      <c r="B38" s="16" t="s">
        <v>29</v>
      </c>
      <c r="C38" s="6" t="s">
        <v>15</v>
      </c>
      <c r="D38" s="32">
        <v>1</v>
      </c>
      <c r="E38" s="2" t="e">
        <f>+#REF!</f>
        <v>#REF!</v>
      </c>
      <c r="F38" s="2"/>
      <c r="G38" s="12"/>
      <c r="H38" s="12"/>
      <c r="I38" s="6"/>
      <c r="J38" s="51" t="e">
        <f>+E38</f>
        <v>#REF!</v>
      </c>
    </row>
    <row r="39" spans="2:10" ht="12.75">
      <c r="B39" s="13"/>
      <c r="C39" s="6"/>
      <c r="D39" s="7"/>
      <c r="E39" s="2"/>
      <c r="F39" s="2"/>
      <c r="G39" s="2"/>
      <c r="H39" s="2"/>
      <c r="I39" s="6"/>
      <c r="J39" s="45"/>
    </row>
    <row r="40" spans="2:10" ht="12.75">
      <c r="B40" s="10"/>
      <c r="C40" s="2"/>
      <c r="D40" s="7"/>
      <c r="E40" s="57"/>
      <c r="F40" s="3"/>
      <c r="G40" s="2"/>
      <c r="H40" s="2"/>
      <c r="I40" s="2"/>
      <c r="J40" s="46"/>
    </row>
    <row r="41" spans="2:10" ht="12.75">
      <c r="B41" s="14"/>
      <c r="C41" s="2"/>
      <c r="D41" s="7"/>
      <c r="E41" s="58"/>
      <c r="F41" s="2"/>
      <c r="G41" s="2"/>
      <c r="H41" s="2"/>
      <c r="I41" s="2"/>
      <c r="J41" s="46"/>
    </row>
    <row r="42" spans="2:10" ht="12.75">
      <c r="B42" s="14" t="s">
        <v>30</v>
      </c>
      <c r="C42" s="2" t="s">
        <v>15</v>
      </c>
      <c r="D42" s="7">
        <v>1</v>
      </c>
      <c r="E42" s="2"/>
      <c r="F42" s="2"/>
      <c r="G42" s="2"/>
      <c r="H42" s="2"/>
      <c r="I42" s="2"/>
      <c r="J42" s="56"/>
    </row>
    <row r="43" spans="2:10" ht="12.75">
      <c r="B43" s="16"/>
      <c r="C43" s="2"/>
      <c r="D43" s="7"/>
      <c r="E43" s="2"/>
      <c r="F43" s="2"/>
      <c r="G43" s="12"/>
      <c r="H43" s="12"/>
      <c r="I43" s="2"/>
      <c r="J43" s="56"/>
    </row>
    <row r="44" spans="2:10" ht="12.75">
      <c r="B44" s="14"/>
      <c r="C44" s="2" t="s">
        <v>31</v>
      </c>
      <c r="D44" s="7">
        <v>1</v>
      </c>
      <c r="E44" s="2">
        <f>+E24</f>
        <v>1</v>
      </c>
      <c r="F44" s="2"/>
      <c r="G44" s="2"/>
      <c r="H44" s="2"/>
      <c r="I44" s="2"/>
      <c r="J44" s="46"/>
    </row>
    <row r="45" spans="2:10" ht="12.75">
      <c r="B45" s="10"/>
      <c r="C45" s="2"/>
      <c r="D45" s="7"/>
      <c r="E45" s="2"/>
      <c r="F45" s="2"/>
      <c r="G45" s="2"/>
      <c r="H45" s="2"/>
      <c r="I45" s="2"/>
      <c r="J45" s="51">
        <f>+E44</f>
        <v>1</v>
      </c>
    </row>
    <row r="46" spans="2:10" ht="12.75">
      <c r="B46" s="10"/>
      <c r="C46" s="2"/>
      <c r="D46" s="7"/>
      <c r="E46" s="2"/>
      <c r="F46" s="2"/>
      <c r="G46" s="2"/>
      <c r="H46" s="2"/>
      <c r="I46" s="2"/>
      <c r="J46" s="46"/>
    </row>
    <row r="47" spans="2:10" ht="12.75">
      <c r="B47" s="10" t="s">
        <v>32</v>
      </c>
      <c r="C47" s="2" t="s">
        <v>15</v>
      </c>
      <c r="D47" s="7">
        <v>1</v>
      </c>
      <c r="E47" s="2"/>
      <c r="F47" s="2"/>
      <c r="G47" s="2"/>
      <c r="H47" s="2"/>
      <c r="I47" s="2"/>
      <c r="J47" s="46"/>
    </row>
    <row r="48" spans="2:10" ht="12.75">
      <c r="B48" s="10"/>
      <c r="C48" s="2"/>
      <c r="D48" s="7"/>
      <c r="E48" s="2"/>
      <c r="F48" s="2"/>
      <c r="G48" s="2"/>
      <c r="H48" s="2"/>
      <c r="I48" s="2"/>
      <c r="J48" s="46"/>
    </row>
    <row r="49" spans="2:10" ht="12.75">
      <c r="B49" s="13"/>
      <c r="C49" s="2" t="s">
        <v>28</v>
      </c>
      <c r="D49" s="7">
        <v>1</v>
      </c>
      <c r="E49" s="2">
        <v>1</v>
      </c>
      <c r="F49" s="2"/>
      <c r="G49" s="2"/>
      <c r="H49" s="2"/>
      <c r="I49" s="2"/>
      <c r="J49" s="46"/>
    </row>
    <row r="50" spans="2:10" ht="12.75">
      <c r="B50" s="10"/>
      <c r="C50" s="2"/>
      <c r="D50" s="7"/>
      <c r="E50" s="3"/>
      <c r="F50" s="3"/>
      <c r="G50" s="12"/>
      <c r="H50" s="12"/>
      <c r="I50" s="3"/>
      <c r="J50" s="46"/>
    </row>
    <row r="51" spans="2:10" ht="12.75">
      <c r="B51" s="10"/>
      <c r="C51" s="2" t="s">
        <v>15</v>
      </c>
      <c r="D51" s="7"/>
      <c r="E51" s="2"/>
      <c r="F51" s="2"/>
      <c r="G51" s="2"/>
      <c r="H51" s="2"/>
      <c r="I51" s="3"/>
      <c r="J51" s="51">
        <v>1</v>
      </c>
    </row>
    <row r="52" spans="2:10" ht="12.75">
      <c r="B52" s="16"/>
      <c r="C52" s="2"/>
      <c r="D52" s="7"/>
      <c r="E52" s="2"/>
      <c r="F52" s="2"/>
      <c r="G52" s="12"/>
      <c r="H52" s="12"/>
      <c r="I52" s="2"/>
      <c r="J52" s="46"/>
    </row>
    <row r="53" spans="2:10" ht="12.75">
      <c r="B53" s="16"/>
      <c r="C53" s="3"/>
      <c r="D53" s="7"/>
      <c r="E53" s="55"/>
      <c r="F53" s="2"/>
      <c r="G53" s="12"/>
      <c r="H53" s="12"/>
      <c r="I53" s="2"/>
      <c r="J53" s="46"/>
    </row>
    <row r="54" spans="2:10" ht="12.75">
      <c r="B54" s="16"/>
      <c r="C54" s="2"/>
      <c r="D54" s="7"/>
      <c r="E54" s="2"/>
      <c r="F54" s="2"/>
      <c r="G54" s="12"/>
      <c r="H54" s="12"/>
      <c r="I54" s="2"/>
      <c r="J54" s="46"/>
    </row>
    <row r="55" spans="2:10" ht="12.75">
      <c r="B55" s="59"/>
      <c r="C55" s="3"/>
      <c r="D55" s="7"/>
      <c r="E55" s="55"/>
      <c r="F55" s="2"/>
      <c r="G55" s="12"/>
      <c r="H55" s="12"/>
      <c r="I55" s="2"/>
      <c r="J55" s="45"/>
    </row>
    <row r="56" spans="2:10" ht="12.75">
      <c r="B56" s="14"/>
      <c r="C56" s="2"/>
      <c r="D56" s="7"/>
      <c r="E56" s="2"/>
      <c r="F56" s="2"/>
      <c r="G56" s="12"/>
      <c r="H56" s="12"/>
      <c r="I56" s="2"/>
      <c r="J56" s="45"/>
    </row>
    <row r="57" spans="2:10" ht="12.75">
      <c r="B57" s="16"/>
      <c r="C57" s="2"/>
      <c r="D57" s="7"/>
      <c r="E57" s="2"/>
      <c r="F57" s="2"/>
      <c r="G57" s="12"/>
      <c r="H57" s="12"/>
      <c r="I57" s="2"/>
      <c r="J57" s="56"/>
    </row>
    <row r="58" spans="2:10" ht="12.75">
      <c r="B58" s="13"/>
      <c r="C58" s="2"/>
      <c r="D58" s="7"/>
      <c r="E58" s="2"/>
      <c r="F58" s="2"/>
      <c r="G58" s="2"/>
      <c r="H58" s="2"/>
      <c r="I58" s="2"/>
      <c r="J58" s="45"/>
    </row>
    <row r="59" spans="2:10" ht="12.75">
      <c r="B59" s="10"/>
      <c r="C59" s="2"/>
      <c r="D59" s="7"/>
      <c r="E59" s="2"/>
      <c r="F59" s="2"/>
      <c r="G59" s="2"/>
      <c r="H59" s="2"/>
      <c r="I59" s="2"/>
      <c r="J59" s="45"/>
    </row>
    <row r="60" spans="2:10" ht="12.75">
      <c r="B60" s="11"/>
      <c r="C60" s="6"/>
      <c r="D60" s="7"/>
      <c r="E60" s="2"/>
      <c r="F60" s="2"/>
      <c r="G60" s="2"/>
      <c r="H60" s="2"/>
      <c r="I60" s="2"/>
      <c r="J60" s="46"/>
    </row>
    <row r="61" spans="2:10" ht="12.75">
      <c r="B61" s="10"/>
      <c r="C61" s="2"/>
      <c r="D61" s="7"/>
      <c r="E61" s="2"/>
      <c r="F61" s="2"/>
      <c r="G61" s="2"/>
      <c r="H61" s="2"/>
      <c r="I61" s="2"/>
      <c r="J61" s="46"/>
    </row>
    <row r="62" spans="2:10" ht="12.75">
      <c r="B62" s="10"/>
      <c r="C62" s="52"/>
      <c r="D62" s="60"/>
      <c r="E62" s="12"/>
      <c r="F62" s="12"/>
      <c r="G62" s="12"/>
      <c r="H62" s="12"/>
      <c r="I62" s="12"/>
      <c r="J62" s="56"/>
    </row>
    <row r="63" spans="2:10" ht="12.75">
      <c r="B63" s="10"/>
      <c r="C63" s="2"/>
      <c r="D63" s="7"/>
      <c r="E63" s="2"/>
      <c r="F63" s="2"/>
      <c r="G63" s="2"/>
      <c r="H63" s="2"/>
      <c r="I63" s="2"/>
      <c r="J63" s="46"/>
    </row>
    <row r="64" spans="2:10" ht="12.75">
      <c r="B64" s="10"/>
      <c r="C64" s="6"/>
      <c r="D64" s="7"/>
      <c r="E64" s="2"/>
      <c r="F64" s="2"/>
      <c r="G64" s="2"/>
      <c r="H64" s="2"/>
      <c r="I64" s="3"/>
      <c r="J64" s="46"/>
    </row>
    <row r="65" spans="2:10" ht="12.75">
      <c r="B65" s="10"/>
      <c r="C65" s="6"/>
      <c r="D65" s="7"/>
      <c r="E65" s="2"/>
      <c r="F65" s="2"/>
      <c r="G65" s="2"/>
      <c r="H65" s="2"/>
      <c r="I65" s="3"/>
      <c r="J65" s="46"/>
    </row>
    <row r="66" spans="2:10" ht="13.5" thickBot="1">
      <c r="B66" s="27"/>
      <c r="C66" s="61"/>
      <c r="D66" s="62"/>
      <c r="E66" s="61"/>
      <c r="F66" s="61"/>
      <c r="G66" s="61"/>
      <c r="H66" s="61"/>
      <c r="I66" s="61"/>
      <c r="J66" s="63"/>
    </row>
    <row r="67" spans="1:11" ht="12.75">
      <c r="A67" s="8"/>
      <c r="B67" s="8"/>
      <c r="C67" s="8"/>
      <c r="D67" s="18"/>
      <c r="E67" s="8"/>
      <c r="F67" s="8"/>
      <c r="G67" s="8"/>
      <c r="H67" s="8"/>
      <c r="I67" s="8"/>
      <c r="J67" s="8"/>
      <c r="K67" s="8"/>
    </row>
    <row r="133" ht="12.75">
      <c r="G133" s="19">
        <v>40687</v>
      </c>
    </row>
    <row r="208" ht="12.75">
      <c r="G208" s="19">
        <v>40687</v>
      </c>
    </row>
  </sheetData>
  <sheetProtection/>
  <printOptions/>
  <pageMargins left="0.7480314960629921" right="0.7480314960629921" top="0.984251968503937" bottom="0.984251968503937" header="0" footer="0"/>
  <pageSetup fitToHeight="1" fitToWidth="1" horizontalDpi="600" verticalDpi="600" orientation="portrait" paperSize="9" scale="74" r:id="rId1"/>
  <rowBreaks count="4" manualBreakCount="4">
    <brk id="19" max="9" man="1"/>
    <brk id="23" max="9" man="1"/>
    <brk id="27" max="9" man="1"/>
    <brk id="6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U233"/>
  <sheetViews>
    <sheetView tabSelected="1" zoomScale="85" zoomScaleNormal="85" zoomScaleSheetLayoutView="100" zoomScalePageLayoutView="0" workbookViewId="0" topLeftCell="A166">
      <selection activeCell="A16" sqref="A16:D197"/>
    </sheetView>
  </sheetViews>
  <sheetFormatPr defaultColWidth="11.421875" defaultRowHeight="12.75"/>
  <cols>
    <col min="1" max="1" width="9.57421875" style="69" customWidth="1"/>
    <col min="2" max="2" width="97.140625" style="148" customWidth="1"/>
    <col min="3" max="3" width="7.421875" style="69" customWidth="1"/>
    <col min="4" max="4" width="15.8515625" style="167" customWidth="1"/>
    <col min="5" max="5" width="9.28125" style="85" customWidth="1"/>
    <col min="6" max="6" width="13.00390625" style="85" bestFit="1" customWidth="1"/>
    <col min="7" max="7" width="16.140625" style="84" customWidth="1"/>
    <col min="8" max="8" width="9.57421875" style="130" customWidth="1"/>
    <col min="9" max="9" width="4.57421875" style="175" customWidth="1"/>
    <col min="10" max="96" width="11.421875" style="78" customWidth="1"/>
    <col min="97" max="16384" width="11.421875" style="68" customWidth="1"/>
  </cols>
  <sheetData>
    <row r="1" spans="1:8" ht="18" customHeight="1">
      <c r="A1" s="169"/>
      <c r="B1" s="170"/>
      <c r="C1" s="169"/>
      <c r="D1" s="141"/>
      <c r="E1" s="172"/>
      <c r="F1" s="172"/>
      <c r="G1" s="173"/>
      <c r="H1" s="175"/>
    </row>
    <row r="2" spans="1:8" ht="18" customHeight="1">
      <c r="A2" s="143"/>
      <c r="B2" s="89"/>
      <c r="C2" s="143"/>
      <c r="D2" s="137"/>
      <c r="E2" s="138"/>
      <c r="F2" s="172"/>
      <c r="G2" s="173"/>
      <c r="H2" s="175"/>
    </row>
    <row r="3" spans="1:8" ht="18" customHeight="1">
      <c r="A3" s="143"/>
      <c r="B3" s="89"/>
      <c r="C3" s="143"/>
      <c r="D3" s="137"/>
      <c r="E3" s="138"/>
      <c r="F3" s="172"/>
      <c r="G3" s="173"/>
      <c r="H3" s="175"/>
    </row>
    <row r="4" spans="1:8" ht="18" customHeight="1">
      <c r="A4" s="143"/>
      <c r="B4" s="89"/>
      <c r="C4" s="143"/>
      <c r="D4" s="137"/>
      <c r="E4" s="138"/>
      <c r="F4" s="172"/>
      <c r="G4" s="173"/>
      <c r="H4" s="175"/>
    </row>
    <row r="5" spans="1:8" ht="18" customHeight="1">
      <c r="A5" s="143"/>
      <c r="B5" s="89"/>
      <c r="C5" s="143"/>
      <c r="D5" s="137"/>
      <c r="E5" s="138"/>
      <c r="F5" s="172"/>
      <c r="G5" s="173"/>
      <c r="H5" s="175"/>
    </row>
    <row r="6" spans="1:8" ht="18" customHeight="1">
      <c r="A6" s="143"/>
      <c r="B6" s="89"/>
      <c r="C6" s="143"/>
      <c r="D6" s="137"/>
      <c r="E6" s="138"/>
      <c r="F6" s="172"/>
      <c r="G6" s="173"/>
      <c r="H6" s="175"/>
    </row>
    <row r="7" spans="1:9" ht="12.75">
      <c r="A7" s="268" t="s">
        <v>57</v>
      </c>
      <c r="B7" s="268"/>
      <c r="C7" s="268"/>
      <c r="D7" s="268"/>
      <c r="E7" s="268"/>
      <c r="F7" s="268"/>
      <c r="G7" s="268"/>
      <c r="H7" s="268"/>
      <c r="I7" s="268"/>
    </row>
    <row r="8" spans="1:9" ht="12.75">
      <c r="A8" s="264" t="s">
        <v>373</v>
      </c>
      <c r="B8" s="264" t="s">
        <v>373</v>
      </c>
      <c r="C8" s="264"/>
      <c r="D8" s="264"/>
      <c r="E8" s="264"/>
      <c r="F8" s="264"/>
      <c r="G8" s="264"/>
      <c r="H8" s="264"/>
      <c r="I8" s="254"/>
    </row>
    <row r="9" spans="1:9" ht="14.25" customHeight="1">
      <c r="A9" s="264" t="s">
        <v>374</v>
      </c>
      <c r="B9" s="264" t="s">
        <v>374</v>
      </c>
      <c r="C9" s="264"/>
      <c r="D9" s="264"/>
      <c r="E9" s="264"/>
      <c r="F9" s="264"/>
      <c r="G9" s="264"/>
      <c r="H9" s="264"/>
      <c r="I9" s="257"/>
    </row>
    <row r="10" spans="1:9" ht="14.25" customHeight="1">
      <c r="A10" s="264" t="s">
        <v>45</v>
      </c>
      <c r="B10" s="264"/>
      <c r="C10" s="264"/>
      <c r="D10" s="264"/>
      <c r="E10" s="264"/>
      <c r="F10" s="264"/>
      <c r="G10" s="264"/>
      <c r="H10" s="264"/>
      <c r="I10" s="257"/>
    </row>
    <row r="11" spans="1:8" ht="12.75">
      <c r="A11" s="169"/>
      <c r="B11" s="170"/>
      <c r="C11" s="169"/>
      <c r="D11" s="171"/>
      <c r="E11" s="172"/>
      <c r="F11" s="172"/>
      <c r="G11" s="173"/>
      <c r="H11" s="175"/>
    </row>
    <row r="12" spans="1:8" ht="15">
      <c r="A12" s="223" t="s">
        <v>372</v>
      </c>
      <c r="B12" s="223"/>
      <c r="C12" s="169"/>
      <c r="D12" s="171"/>
      <c r="E12" s="172"/>
      <c r="F12" s="172"/>
      <c r="G12" s="173"/>
      <c r="H12" s="175"/>
    </row>
    <row r="13" spans="1:9" s="72" customFormat="1" ht="18.75" customHeight="1" thickBot="1">
      <c r="A13" s="226" t="s">
        <v>371</v>
      </c>
      <c r="B13" s="226"/>
      <c r="C13" s="144"/>
      <c r="D13" s="132"/>
      <c r="E13" s="133"/>
      <c r="F13" s="133"/>
      <c r="G13" s="225"/>
      <c r="H13" s="131"/>
      <c r="I13" s="175"/>
    </row>
    <row r="14" spans="1:96" s="73" customFormat="1" ht="13.5" customHeight="1">
      <c r="A14" s="258" t="s">
        <v>46</v>
      </c>
      <c r="B14" s="258" t="s">
        <v>47</v>
      </c>
      <c r="C14" s="258" t="s">
        <v>48</v>
      </c>
      <c r="D14" s="260" t="s">
        <v>62</v>
      </c>
      <c r="E14" s="262" t="s">
        <v>49</v>
      </c>
      <c r="F14" s="262" t="s">
        <v>50</v>
      </c>
      <c r="G14" s="262" t="s">
        <v>51</v>
      </c>
      <c r="H14" s="262" t="s">
        <v>63</v>
      </c>
      <c r="I14" s="175"/>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row>
    <row r="15" spans="1:96" s="73" customFormat="1" ht="29.25" customHeight="1" thickBot="1">
      <c r="A15" s="259"/>
      <c r="B15" s="259"/>
      <c r="C15" s="259"/>
      <c r="D15" s="261"/>
      <c r="E15" s="263"/>
      <c r="F15" s="263"/>
      <c r="G15" s="263"/>
      <c r="H15" s="263"/>
      <c r="I15" s="175"/>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row>
    <row r="16" spans="1:177" ht="13.5" customHeight="1">
      <c r="A16" s="119">
        <v>1</v>
      </c>
      <c r="B16" s="104" t="s">
        <v>55</v>
      </c>
      <c r="C16" s="103"/>
      <c r="D16" s="168"/>
      <c r="E16" s="134"/>
      <c r="F16" s="134"/>
      <c r="G16" s="162"/>
      <c r="H16" s="149"/>
      <c r="J16" s="80"/>
      <c r="K16" s="80"/>
      <c r="L16" s="80"/>
      <c r="M16" s="81"/>
      <c r="N16" s="79"/>
      <c r="O16" s="79"/>
      <c r="P16" s="79"/>
      <c r="Q16" s="80"/>
      <c r="R16" s="80"/>
      <c r="S16" s="80"/>
      <c r="T16" s="81"/>
      <c r="U16" s="79"/>
      <c r="V16" s="79"/>
      <c r="W16" s="79"/>
      <c r="X16" s="80"/>
      <c r="Y16" s="80"/>
      <c r="Z16" s="80"/>
      <c r="AA16" s="81"/>
      <c r="AB16" s="79"/>
      <c r="AC16" s="79"/>
      <c r="AD16" s="79"/>
      <c r="AE16" s="80"/>
      <c r="AF16" s="80"/>
      <c r="AG16" s="80"/>
      <c r="AH16" s="81"/>
      <c r="AI16" s="79"/>
      <c r="AJ16" s="79"/>
      <c r="AK16" s="79"/>
      <c r="AL16" s="80"/>
      <c r="AM16" s="80"/>
      <c r="AN16" s="80"/>
      <c r="AO16" s="81"/>
      <c r="AP16" s="79"/>
      <c r="AQ16" s="79"/>
      <c r="AR16" s="79"/>
      <c r="AS16" s="80"/>
      <c r="AT16" s="80"/>
      <c r="AU16" s="80"/>
      <c r="AV16" s="81"/>
      <c r="AW16" s="79"/>
      <c r="AX16" s="79"/>
      <c r="AY16" s="79"/>
      <c r="AZ16" s="80"/>
      <c r="BA16" s="80"/>
      <c r="BB16" s="80"/>
      <c r="BC16" s="81"/>
      <c r="BD16" s="79"/>
      <c r="BE16" s="79"/>
      <c r="BF16" s="79"/>
      <c r="BG16" s="80"/>
      <c r="BH16" s="80"/>
      <c r="BI16" s="80"/>
      <c r="BJ16" s="81"/>
      <c r="BK16" s="79"/>
      <c r="BL16" s="79"/>
      <c r="BM16" s="79"/>
      <c r="BN16" s="80"/>
      <c r="BO16" s="80"/>
      <c r="BP16" s="80"/>
      <c r="BQ16" s="81"/>
      <c r="BR16" s="79"/>
      <c r="BS16" s="79"/>
      <c r="BT16" s="79"/>
      <c r="BU16" s="80"/>
      <c r="BV16" s="80"/>
      <c r="BW16" s="80"/>
      <c r="BX16" s="81"/>
      <c r="BY16" s="79"/>
      <c r="BZ16" s="79"/>
      <c r="CA16" s="79"/>
      <c r="CB16" s="80"/>
      <c r="CC16" s="80"/>
      <c r="CD16" s="80"/>
      <c r="CE16" s="81"/>
      <c r="CF16" s="79"/>
      <c r="CG16" s="79"/>
      <c r="CH16" s="79"/>
      <c r="CI16" s="80"/>
      <c r="CJ16" s="80"/>
      <c r="CK16" s="80"/>
      <c r="CL16" s="81"/>
      <c r="CM16" s="79"/>
      <c r="CN16" s="79"/>
      <c r="CO16" s="79"/>
      <c r="CP16" s="80"/>
      <c r="CQ16" s="80"/>
      <c r="CR16" s="80"/>
      <c r="CS16" s="76"/>
      <c r="CT16" s="74"/>
      <c r="CU16" s="74"/>
      <c r="CV16" s="74"/>
      <c r="CW16" s="75"/>
      <c r="CX16" s="75"/>
      <c r="CY16" s="75"/>
      <c r="CZ16" s="76"/>
      <c r="DA16" s="74"/>
      <c r="DB16" s="74"/>
      <c r="DC16" s="74"/>
      <c r="DD16" s="75"/>
      <c r="DE16" s="75"/>
      <c r="DF16" s="75"/>
      <c r="DG16" s="76"/>
      <c r="DH16" s="74"/>
      <c r="DI16" s="74"/>
      <c r="DJ16" s="74"/>
      <c r="DK16" s="75"/>
      <c r="DL16" s="75"/>
      <c r="DM16" s="75"/>
      <c r="DN16" s="76"/>
      <c r="DO16" s="74"/>
      <c r="DP16" s="74"/>
      <c r="DQ16" s="74"/>
      <c r="DR16" s="75"/>
      <c r="DS16" s="75"/>
      <c r="DT16" s="75"/>
      <c r="DU16" s="76"/>
      <c r="DV16" s="74"/>
      <c r="DW16" s="74"/>
      <c r="DX16" s="74"/>
      <c r="DY16" s="75"/>
      <c r="DZ16" s="75"/>
      <c r="EA16" s="75"/>
      <c r="EB16" s="76"/>
      <c r="EC16" s="74"/>
      <c r="ED16" s="74"/>
      <c r="EE16" s="74"/>
      <c r="EF16" s="75"/>
      <c r="EG16" s="75"/>
      <c r="EH16" s="75"/>
      <c r="EI16" s="76"/>
      <c r="EJ16" s="74"/>
      <c r="EK16" s="74"/>
      <c r="EL16" s="74"/>
      <c r="EM16" s="75"/>
      <c r="EN16" s="75"/>
      <c r="EO16" s="75"/>
      <c r="EP16" s="76"/>
      <c r="EQ16" s="74"/>
      <c r="ER16" s="74"/>
      <c r="ES16" s="74"/>
      <c r="ET16" s="75"/>
      <c r="EU16" s="75"/>
      <c r="EV16" s="75"/>
      <c r="EW16" s="76"/>
      <c r="EX16" s="74"/>
      <c r="EY16" s="74"/>
      <c r="EZ16" s="74"/>
      <c r="FA16" s="75"/>
      <c r="FB16" s="75"/>
      <c r="FC16" s="75"/>
      <c r="FD16" s="76"/>
      <c r="FE16" s="74"/>
      <c r="FF16" s="74"/>
      <c r="FG16" s="74"/>
      <c r="FH16" s="75"/>
      <c r="FI16" s="75"/>
      <c r="FJ16" s="75"/>
      <c r="FK16" s="76"/>
      <c r="FL16" s="74"/>
      <c r="FM16" s="74"/>
      <c r="FN16" s="74"/>
      <c r="FO16" s="75"/>
      <c r="FP16" s="75"/>
      <c r="FQ16" s="75"/>
      <c r="FR16" s="76"/>
      <c r="FS16" s="74"/>
      <c r="FT16" s="74"/>
      <c r="FU16" s="74"/>
    </row>
    <row r="17" spans="1:9" s="78" customFormat="1" ht="13.5" customHeight="1">
      <c r="A17" s="118" t="s">
        <v>286</v>
      </c>
      <c r="B17" s="77" t="s">
        <v>41</v>
      </c>
      <c r="C17" s="71" t="s">
        <v>39</v>
      </c>
      <c r="D17" s="275">
        <v>1</v>
      </c>
      <c r="E17" s="139"/>
      <c r="F17" s="90"/>
      <c r="G17" s="86"/>
      <c r="H17" s="150"/>
      <c r="I17" s="175"/>
    </row>
    <row r="18" spans="1:9" s="78" customFormat="1" ht="13.5" customHeight="1">
      <c r="A18" s="118" t="s">
        <v>287</v>
      </c>
      <c r="B18" s="107" t="s">
        <v>42</v>
      </c>
      <c r="C18" s="87" t="s">
        <v>39</v>
      </c>
      <c r="D18" s="275">
        <v>1</v>
      </c>
      <c r="E18" s="139"/>
      <c r="F18" s="90"/>
      <c r="G18" s="88"/>
      <c r="H18" s="151"/>
      <c r="I18" s="175"/>
    </row>
    <row r="19" spans="1:177" ht="13.5" customHeight="1">
      <c r="A19" s="117">
        <v>2</v>
      </c>
      <c r="B19" s="102" t="s">
        <v>56</v>
      </c>
      <c r="C19" s="101"/>
      <c r="D19" s="99"/>
      <c r="E19" s="98"/>
      <c r="F19" s="98"/>
      <c r="G19" s="96"/>
      <c r="H19" s="152"/>
      <c r="J19" s="80"/>
      <c r="K19" s="80"/>
      <c r="L19" s="255"/>
      <c r="M19" s="81"/>
      <c r="N19" s="79"/>
      <c r="O19" s="79"/>
      <c r="P19" s="79"/>
      <c r="Q19" s="80"/>
      <c r="R19" s="80"/>
      <c r="S19" s="80"/>
      <c r="T19" s="81"/>
      <c r="U19" s="79"/>
      <c r="V19" s="79"/>
      <c r="W19" s="79"/>
      <c r="X19" s="80"/>
      <c r="Y19" s="80"/>
      <c r="Z19" s="80"/>
      <c r="AA19" s="81"/>
      <c r="AB19" s="79"/>
      <c r="AC19" s="79"/>
      <c r="AD19" s="79"/>
      <c r="AE19" s="80"/>
      <c r="AF19" s="80"/>
      <c r="AG19" s="80"/>
      <c r="AH19" s="81"/>
      <c r="AI19" s="79"/>
      <c r="AJ19" s="79"/>
      <c r="AK19" s="79"/>
      <c r="AL19" s="80"/>
      <c r="AM19" s="80"/>
      <c r="AN19" s="80"/>
      <c r="AO19" s="81"/>
      <c r="AP19" s="79"/>
      <c r="AQ19" s="79"/>
      <c r="AR19" s="79"/>
      <c r="AS19" s="80"/>
      <c r="AT19" s="80"/>
      <c r="AU19" s="80"/>
      <c r="AV19" s="81"/>
      <c r="AW19" s="79"/>
      <c r="AX19" s="79"/>
      <c r="AY19" s="79"/>
      <c r="AZ19" s="80"/>
      <c r="BA19" s="80"/>
      <c r="BB19" s="80"/>
      <c r="BC19" s="81"/>
      <c r="BD19" s="79"/>
      <c r="BE19" s="79"/>
      <c r="BF19" s="79"/>
      <c r="BG19" s="80"/>
      <c r="BH19" s="80"/>
      <c r="BI19" s="80"/>
      <c r="BJ19" s="81"/>
      <c r="BK19" s="79"/>
      <c r="BL19" s="79"/>
      <c r="BM19" s="79"/>
      <c r="BN19" s="80"/>
      <c r="BO19" s="80"/>
      <c r="BP19" s="80"/>
      <c r="BQ19" s="81"/>
      <c r="BR19" s="79"/>
      <c r="BS19" s="79"/>
      <c r="BT19" s="79"/>
      <c r="BU19" s="80"/>
      <c r="BV19" s="80"/>
      <c r="BW19" s="80"/>
      <c r="BX19" s="81"/>
      <c r="BY19" s="79"/>
      <c r="BZ19" s="79"/>
      <c r="CA19" s="79"/>
      <c r="CB19" s="80"/>
      <c r="CC19" s="80"/>
      <c r="CD19" s="80"/>
      <c r="CE19" s="81"/>
      <c r="CF19" s="79"/>
      <c r="CG19" s="79"/>
      <c r="CH19" s="79"/>
      <c r="CI19" s="80"/>
      <c r="CJ19" s="80"/>
      <c r="CK19" s="80"/>
      <c r="CL19" s="81"/>
      <c r="CM19" s="79"/>
      <c r="CN19" s="79"/>
      <c r="CO19" s="79"/>
      <c r="CP19" s="80"/>
      <c r="CQ19" s="80"/>
      <c r="CR19" s="80"/>
      <c r="CS19" s="76"/>
      <c r="CT19" s="74"/>
      <c r="CU19" s="74"/>
      <c r="CV19" s="74"/>
      <c r="CW19" s="75"/>
      <c r="CX19" s="75"/>
      <c r="CY19" s="75"/>
      <c r="CZ19" s="76"/>
      <c r="DA19" s="74"/>
      <c r="DB19" s="74"/>
      <c r="DC19" s="74"/>
      <c r="DD19" s="75"/>
      <c r="DE19" s="75"/>
      <c r="DF19" s="75"/>
      <c r="DG19" s="76"/>
      <c r="DH19" s="74"/>
      <c r="DI19" s="74"/>
      <c r="DJ19" s="74"/>
      <c r="DK19" s="75"/>
      <c r="DL19" s="75"/>
      <c r="DM19" s="75"/>
      <c r="DN19" s="76"/>
      <c r="DO19" s="74"/>
      <c r="DP19" s="74"/>
      <c r="DQ19" s="74"/>
      <c r="DR19" s="75"/>
      <c r="DS19" s="75"/>
      <c r="DT19" s="75"/>
      <c r="DU19" s="76"/>
      <c r="DV19" s="74"/>
      <c r="DW19" s="74"/>
      <c r="DX19" s="74"/>
      <c r="DY19" s="75"/>
      <c r="DZ19" s="75"/>
      <c r="EA19" s="75"/>
      <c r="EB19" s="76"/>
      <c r="EC19" s="74"/>
      <c r="ED19" s="74"/>
      <c r="EE19" s="74"/>
      <c r="EF19" s="75"/>
      <c r="EG19" s="75"/>
      <c r="EH19" s="75"/>
      <c r="EI19" s="76"/>
      <c r="EJ19" s="74"/>
      <c r="EK19" s="74"/>
      <c r="EL19" s="74"/>
      <c r="EM19" s="75"/>
      <c r="EN19" s="75"/>
      <c r="EO19" s="75"/>
      <c r="EP19" s="76"/>
      <c r="EQ19" s="74"/>
      <c r="ER19" s="74"/>
      <c r="ES19" s="74"/>
      <c r="ET19" s="75"/>
      <c r="EU19" s="75"/>
      <c r="EV19" s="75"/>
      <c r="EW19" s="76"/>
      <c r="EX19" s="74"/>
      <c r="EY19" s="74"/>
      <c r="EZ19" s="74"/>
      <c r="FA19" s="75"/>
      <c r="FB19" s="75"/>
      <c r="FC19" s="75"/>
      <c r="FD19" s="76"/>
      <c r="FE19" s="74"/>
      <c r="FF19" s="74"/>
      <c r="FG19" s="74"/>
      <c r="FH19" s="75"/>
      <c r="FI19" s="75"/>
      <c r="FJ19" s="75"/>
      <c r="FK19" s="76"/>
      <c r="FL19" s="74"/>
      <c r="FM19" s="74"/>
      <c r="FN19" s="74"/>
      <c r="FO19" s="75"/>
      <c r="FP19" s="75"/>
      <c r="FQ19" s="75"/>
      <c r="FR19" s="76"/>
      <c r="FS19" s="74"/>
      <c r="FT19" s="74"/>
      <c r="FU19" s="74"/>
    </row>
    <row r="20" spans="1:96" s="82" customFormat="1" ht="12.75">
      <c r="A20" s="126" t="s">
        <v>288</v>
      </c>
      <c r="B20" s="127" t="s">
        <v>58</v>
      </c>
      <c r="C20" s="128" t="s">
        <v>39</v>
      </c>
      <c r="D20" s="275">
        <v>1</v>
      </c>
      <c r="E20" s="139"/>
      <c r="F20" s="90"/>
      <c r="G20" s="129"/>
      <c r="H20" s="153"/>
      <c r="I20" s="175"/>
      <c r="J20" s="78"/>
      <c r="K20" s="78"/>
      <c r="L20" s="256"/>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row>
    <row r="21" spans="1:96" s="82" customFormat="1" ht="12.75">
      <c r="A21" s="126" t="s">
        <v>289</v>
      </c>
      <c r="B21" s="127" t="s">
        <v>59</v>
      </c>
      <c r="C21" s="128" t="s">
        <v>39</v>
      </c>
      <c r="D21" s="275">
        <v>1</v>
      </c>
      <c r="E21" s="139"/>
      <c r="F21" s="90"/>
      <c r="G21" s="129"/>
      <c r="H21" s="153"/>
      <c r="I21" s="175"/>
      <c r="J21" s="78"/>
      <c r="K21" s="78"/>
      <c r="L21" s="256"/>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row>
    <row r="22" spans="1:96" s="82" customFormat="1" ht="12.75">
      <c r="A22" s="126" t="s">
        <v>290</v>
      </c>
      <c r="B22" s="127" t="s">
        <v>60</v>
      </c>
      <c r="C22" s="128" t="s">
        <v>39</v>
      </c>
      <c r="D22" s="275">
        <v>1</v>
      </c>
      <c r="E22" s="139"/>
      <c r="F22" s="90"/>
      <c r="G22" s="129"/>
      <c r="H22" s="153"/>
      <c r="I22" s="175"/>
      <c r="J22" s="78"/>
      <c r="K22" s="78"/>
      <c r="L22" s="256"/>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row>
    <row r="23" spans="1:96" s="82" customFormat="1" ht="13.5" customHeight="1">
      <c r="A23" s="126" t="s">
        <v>291</v>
      </c>
      <c r="B23" s="125" t="s">
        <v>61</v>
      </c>
      <c r="C23" s="128" t="s">
        <v>39</v>
      </c>
      <c r="D23" s="275">
        <v>1</v>
      </c>
      <c r="E23" s="139"/>
      <c r="F23" s="90"/>
      <c r="G23" s="129"/>
      <c r="H23" s="153"/>
      <c r="I23" s="175"/>
      <c r="J23" s="78"/>
      <c r="K23" s="78"/>
      <c r="L23" s="256"/>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row>
    <row r="24" spans="1:177" ht="13.5" customHeight="1">
      <c r="A24" s="117">
        <v>3</v>
      </c>
      <c r="B24" s="106" t="s">
        <v>177</v>
      </c>
      <c r="C24" s="101"/>
      <c r="D24" s="99"/>
      <c r="E24" s="98"/>
      <c r="F24" s="98"/>
      <c r="G24" s="96"/>
      <c r="H24" s="152"/>
      <c r="J24" s="80"/>
      <c r="K24" s="80"/>
      <c r="L24" s="80"/>
      <c r="M24" s="81"/>
      <c r="N24" s="79"/>
      <c r="O24" s="79"/>
      <c r="P24" s="79"/>
      <c r="Q24" s="80"/>
      <c r="R24" s="80"/>
      <c r="S24" s="80"/>
      <c r="T24" s="81"/>
      <c r="U24" s="79"/>
      <c r="V24" s="79"/>
      <c r="W24" s="79"/>
      <c r="X24" s="80"/>
      <c r="Y24" s="80"/>
      <c r="Z24" s="80"/>
      <c r="AA24" s="81"/>
      <c r="AB24" s="79"/>
      <c r="AC24" s="79"/>
      <c r="AD24" s="79"/>
      <c r="AE24" s="80"/>
      <c r="AF24" s="80"/>
      <c r="AG24" s="80"/>
      <c r="AH24" s="81"/>
      <c r="AI24" s="79"/>
      <c r="AJ24" s="79"/>
      <c r="AK24" s="79"/>
      <c r="AL24" s="80"/>
      <c r="AM24" s="80"/>
      <c r="AN24" s="80"/>
      <c r="AO24" s="81"/>
      <c r="AP24" s="79"/>
      <c r="AQ24" s="79"/>
      <c r="AR24" s="79"/>
      <c r="AS24" s="80"/>
      <c r="AT24" s="80"/>
      <c r="AU24" s="80"/>
      <c r="AV24" s="81"/>
      <c r="AW24" s="79"/>
      <c r="AX24" s="79"/>
      <c r="AY24" s="79"/>
      <c r="AZ24" s="80"/>
      <c r="BA24" s="80"/>
      <c r="BB24" s="80"/>
      <c r="BC24" s="81"/>
      <c r="BD24" s="79"/>
      <c r="BE24" s="79"/>
      <c r="BF24" s="79"/>
      <c r="BG24" s="80"/>
      <c r="BH24" s="80"/>
      <c r="BI24" s="80"/>
      <c r="BJ24" s="81"/>
      <c r="BK24" s="79"/>
      <c r="BL24" s="79"/>
      <c r="BM24" s="79"/>
      <c r="BN24" s="80"/>
      <c r="BO24" s="80"/>
      <c r="BP24" s="80"/>
      <c r="BQ24" s="81"/>
      <c r="BR24" s="79"/>
      <c r="BS24" s="79"/>
      <c r="BT24" s="79"/>
      <c r="BU24" s="80"/>
      <c r="BV24" s="80"/>
      <c r="BW24" s="80"/>
      <c r="BX24" s="81"/>
      <c r="BY24" s="79"/>
      <c r="BZ24" s="79"/>
      <c r="CA24" s="79"/>
      <c r="CB24" s="80"/>
      <c r="CC24" s="80"/>
      <c r="CD24" s="80"/>
      <c r="CE24" s="81"/>
      <c r="CF24" s="79"/>
      <c r="CG24" s="79"/>
      <c r="CH24" s="79"/>
      <c r="CI24" s="80"/>
      <c r="CJ24" s="80"/>
      <c r="CK24" s="80"/>
      <c r="CL24" s="81"/>
      <c r="CM24" s="79"/>
      <c r="CN24" s="79"/>
      <c r="CO24" s="79"/>
      <c r="CP24" s="80"/>
      <c r="CQ24" s="80"/>
      <c r="CR24" s="80"/>
      <c r="CS24" s="76"/>
      <c r="CT24" s="74"/>
      <c r="CU24" s="74"/>
      <c r="CV24" s="74"/>
      <c r="CW24" s="75"/>
      <c r="CX24" s="75"/>
      <c r="CY24" s="75"/>
      <c r="CZ24" s="76"/>
      <c r="DA24" s="74"/>
      <c r="DB24" s="74"/>
      <c r="DC24" s="74"/>
      <c r="DD24" s="75"/>
      <c r="DE24" s="75"/>
      <c r="DF24" s="75"/>
      <c r="DG24" s="76"/>
      <c r="DH24" s="74"/>
      <c r="DI24" s="74"/>
      <c r="DJ24" s="74"/>
      <c r="DK24" s="75"/>
      <c r="DL24" s="75"/>
      <c r="DM24" s="75"/>
      <c r="DN24" s="76"/>
      <c r="DO24" s="74"/>
      <c r="DP24" s="74"/>
      <c r="DQ24" s="74"/>
      <c r="DR24" s="75"/>
      <c r="DS24" s="75"/>
      <c r="DT24" s="75"/>
      <c r="DU24" s="76"/>
      <c r="DV24" s="74"/>
      <c r="DW24" s="74"/>
      <c r="DX24" s="74"/>
      <c r="DY24" s="75"/>
      <c r="DZ24" s="75"/>
      <c r="EA24" s="75"/>
      <c r="EB24" s="76"/>
      <c r="EC24" s="74"/>
      <c r="ED24" s="74"/>
      <c r="EE24" s="74"/>
      <c r="EF24" s="75"/>
      <c r="EG24" s="75"/>
      <c r="EH24" s="75"/>
      <c r="EI24" s="76"/>
      <c r="EJ24" s="74"/>
      <c r="EK24" s="74"/>
      <c r="EL24" s="74"/>
      <c r="EM24" s="75"/>
      <c r="EN24" s="75"/>
      <c r="EO24" s="75"/>
      <c r="EP24" s="76"/>
      <c r="EQ24" s="74"/>
      <c r="ER24" s="74"/>
      <c r="ES24" s="74"/>
      <c r="ET24" s="75"/>
      <c r="EU24" s="75"/>
      <c r="EV24" s="75"/>
      <c r="EW24" s="76"/>
      <c r="EX24" s="74"/>
      <c r="EY24" s="74"/>
      <c r="EZ24" s="74"/>
      <c r="FA24" s="75"/>
      <c r="FB24" s="75"/>
      <c r="FC24" s="75"/>
      <c r="FD24" s="76"/>
      <c r="FE24" s="74"/>
      <c r="FF24" s="74"/>
      <c r="FG24" s="74"/>
      <c r="FH24" s="75"/>
      <c r="FI24" s="75"/>
      <c r="FJ24" s="75"/>
      <c r="FK24" s="76"/>
      <c r="FL24" s="74"/>
      <c r="FM24" s="74"/>
      <c r="FN24" s="74"/>
      <c r="FO24" s="75"/>
      <c r="FP24" s="75"/>
      <c r="FQ24" s="75"/>
      <c r="FR24" s="76"/>
      <c r="FS24" s="74"/>
      <c r="FT24" s="74"/>
      <c r="FU24" s="74"/>
    </row>
    <row r="25" spans="1:96" s="136" customFormat="1" ht="13.5" customHeight="1">
      <c r="A25" s="114" t="s">
        <v>270</v>
      </c>
      <c r="B25" s="227" t="s">
        <v>74</v>
      </c>
      <c r="C25" s="158" t="s">
        <v>34</v>
      </c>
      <c r="D25" s="275">
        <v>1899.79</v>
      </c>
      <c r="E25" s="139"/>
      <c r="F25" s="90"/>
      <c r="G25" s="86"/>
      <c r="H25" s="150"/>
      <c r="I25" s="175"/>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row>
    <row r="26" spans="1:96" s="136" customFormat="1" ht="13.5" customHeight="1">
      <c r="A26" s="114" t="s">
        <v>271</v>
      </c>
      <c r="B26" s="224" t="s">
        <v>75</v>
      </c>
      <c r="C26" s="158" t="s">
        <v>35</v>
      </c>
      <c r="D26" s="275">
        <v>87.67</v>
      </c>
      <c r="E26" s="139"/>
      <c r="F26" s="90"/>
      <c r="G26" s="86"/>
      <c r="H26" s="150"/>
      <c r="I26" s="175"/>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row>
    <row r="27" spans="1:96" s="136" customFormat="1" ht="13.5" customHeight="1">
      <c r="A27" s="114" t="s">
        <v>272</v>
      </c>
      <c r="B27" s="224" t="s">
        <v>73</v>
      </c>
      <c r="C27" s="158" t="s">
        <v>65</v>
      </c>
      <c r="D27" s="275">
        <v>223.27</v>
      </c>
      <c r="E27" s="139"/>
      <c r="F27" s="90"/>
      <c r="G27" s="86"/>
      <c r="H27" s="150"/>
      <c r="I27" s="175"/>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row>
    <row r="28" spans="1:96" s="136" customFormat="1" ht="13.5" customHeight="1">
      <c r="A28" s="114" t="s">
        <v>273</v>
      </c>
      <c r="B28" s="227" t="s">
        <v>79</v>
      </c>
      <c r="C28" s="158" t="s">
        <v>39</v>
      </c>
      <c r="D28" s="275">
        <v>1</v>
      </c>
      <c r="E28" s="139"/>
      <c r="F28" s="90"/>
      <c r="G28" s="86"/>
      <c r="H28" s="150"/>
      <c r="I28" s="175"/>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row>
    <row r="29" spans="1:96" s="136" customFormat="1" ht="13.5" customHeight="1">
      <c r="A29" s="114" t="s">
        <v>274</v>
      </c>
      <c r="B29" s="227" t="s">
        <v>178</v>
      </c>
      <c r="C29" s="158" t="s">
        <v>34</v>
      </c>
      <c r="D29" s="275">
        <v>177.1</v>
      </c>
      <c r="E29" s="139"/>
      <c r="F29" s="90"/>
      <c r="G29" s="86"/>
      <c r="H29" s="150"/>
      <c r="I29" s="175"/>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row>
    <row r="30" spans="1:96" s="136" customFormat="1" ht="13.5" customHeight="1">
      <c r="A30" s="114" t="s">
        <v>275</v>
      </c>
      <c r="B30" s="227" t="s">
        <v>179</v>
      </c>
      <c r="C30" s="158" t="s">
        <v>34</v>
      </c>
      <c r="D30" s="275">
        <v>1396.05</v>
      </c>
      <c r="E30" s="139"/>
      <c r="F30" s="90"/>
      <c r="G30" s="86"/>
      <c r="H30" s="150"/>
      <c r="I30" s="175"/>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row>
    <row r="31" spans="1:96" s="136" customFormat="1" ht="13.5" customHeight="1">
      <c r="A31" s="114" t="s">
        <v>276</v>
      </c>
      <c r="B31" s="227" t="s">
        <v>181</v>
      </c>
      <c r="C31" s="158" t="s">
        <v>34</v>
      </c>
      <c r="D31" s="275">
        <v>601</v>
      </c>
      <c r="E31" s="139"/>
      <c r="F31" s="90"/>
      <c r="G31" s="86"/>
      <c r="H31" s="150"/>
      <c r="I31" s="175"/>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row>
    <row r="32" spans="1:96" s="136" customFormat="1" ht="13.5" customHeight="1">
      <c r="A32" s="114" t="s">
        <v>277</v>
      </c>
      <c r="B32" s="227" t="s">
        <v>180</v>
      </c>
      <c r="C32" s="158" t="s">
        <v>34</v>
      </c>
      <c r="D32" s="275">
        <v>754.3</v>
      </c>
      <c r="E32" s="139"/>
      <c r="F32" s="90"/>
      <c r="G32" s="86"/>
      <c r="H32" s="150"/>
      <c r="I32" s="175"/>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row>
    <row r="33" spans="1:96" s="136" customFormat="1" ht="13.5" customHeight="1">
      <c r="A33" s="114" t="s">
        <v>278</v>
      </c>
      <c r="B33" s="224" t="s">
        <v>77</v>
      </c>
      <c r="C33" s="158" t="s">
        <v>35</v>
      </c>
      <c r="D33" s="275">
        <v>27.05</v>
      </c>
      <c r="E33" s="139"/>
      <c r="F33" s="90"/>
      <c r="G33" s="86"/>
      <c r="H33" s="150"/>
      <c r="I33" s="175"/>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row>
    <row r="34" spans="1:96" s="136" customFormat="1" ht="13.5" customHeight="1">
      <c r="A34" s="114" t="s">
        <v>279</v>
      </c>
      <c r="B34" s="224" t="s">
        <v>78</v>
      </c>
      <c r="C34" s="158" t="s">
        <v>65</v>
      </c>
      <c r="D34" s="275">
        <v>146.02</v>
      </c>
      <c r="E34" s="139"/>
      <c r="F34" s="90"/>
      <c r="G34" s="86"/>
      <c r="H34" s="150"/>
      <c r="I34" s="175"/>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row>
    <row r="35" spans="1:96" s="136" customFormat="1" ht="13.5" customHeight="1">
      <c r="A35" s="114" t="s">
        <v>280</v>
      </c>
      <c r="B35" s="227" t="s">
        <v>68</v>
      </c>
      <c r="C35" s="158" t="s">
        <v>39</v>
      </c>
      <c r="D35" s="275">
        <v>1</v>
      </c>
      <c r="E35" s="139"/>
      <c r="F35" s="90"/>
      <c r="G35" s="86"/>
      <c r="H35" s="150"/>
      <c r="I35" s="175"/>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row>
    <row r="36" spans="1:96" s="136" customFormat="1" ht="13.5" customHeight="1">
      <c r="A36" s="114" t="s">
        <v>281</v>
      </c>
      <c r="B36" s="227" t="s">
        <v>80</v>
      </c>
      <c r="C36" s="158" t="s">
        <v>36</v>
      </c>
      <c r="D36" s="275">
        <v>10</v>
      </c>
      <c r="E36" s="139"/>
      <c r="F36" s="90"/>
      <c r="G36" s="86"/>
      <c r="H36" s="150"/>
      <c r="I36" s="175"/>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row>
    <row r="37" spans="1:96" s="136" customFormat="1" ht="13.5" customHeight="1">
      <c r="A37" s="114" t="s">
        <v>282</v>
      </c>
      <c r="B37" s="227" t="s">
        <v>83</v>
      </c>
      <c r="C37" s="158" t="s">
        <v>39</v>
      </c>
      <c r="D37" s="275">
        <v>1</v>
      </c>
      <c r="E37" s="139"/>
      <c r="F37" s="90"/>
      <c r="G37" s="86"/>
      <c r="H37" s="150"/>
      <c r="I37" s="175"/>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row>
    <row r="38" spans="1:96" s="136" customFormat="1" ht="13.5" customHeight="1">
      <c r="A38" s="114" t="s">
        <v>283</v>
      </c>
      <c r="B38" s="227" t="s">
        <v>81</v>
      </c>
      <c r="C38" s="158" t="s">
        <v>34</v>
      </c>
      <c r="D38" s="275">
        <v>96.03</v>
      </c>
      <c r="E38" s="139"/>
      <c r="F38" s="90"/>
      <c r="G38" s="86"/>
      <c r="H38" s="150"/>
      <c r="I38" s="175"/>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row>
    <row r="39" spans="1:96" s="136" customFormat="1" ht="13.5" customHeight="1">
      <c r="A39" s="114" t="s">
        <v>284</v>
      </c>
      <c r="B39" s="227" t="s">
        <v>306</v>
      </c>
      <c r="C39" s="158" t="s">
        <v>34</v>
      </c>
      <c r="D39" s="275">
        <v>31.04</v>
      </c>
      <c r="E39" s="139"/>
      <c r="F39" s="90"/>
      <c r="G39" s="86"/>
      <c r="H39" s="150"/>
      <c r="I39" s="175"/>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row>
    <row r="40" spans="1:96" s="136" customFormat="1" ht="13.5" customHeight="1">
      <c r="A40" s="114" t="s">
        <v>285</v>
      </c>
      <c r="B40" s="227" t="s">
        <v>149</v>
      </c>
      <c r="C40" s="158" t="s">
        <v>35</v>
      </c>
      <c r="D40" s="275">
        <v>336.11</v>
      </c>
      <c r="E40" s="139"/>
      <c r="F40" s="90"/>
      <c r="G40" s="86"/>
      <c r="H40" s="150"/>
      <c r="I40" s="175"/>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row>
    <row r="41" spans="1:96" s="136" customFormat="1" ht="13.5" customHeight="1">
      <c r="A41" s="113" t="s">
        <v>267</v>
      </c>
      <c r="B41" s="227" t="s">
        <v>307</v>
      </c>
      <c r="C41" s="158" t="s">
        <v>35</v>
      </c>
      <c r="D41" s="275">
        <v>768.8</v>
      </c>
      <c r="E41" s="139"/>
      <c r="F41" s="90"/>
      <c r="G41" s="86"/>
      <c r="H41" s="150"/>
      <c r="I41" s="175"/>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row>
    <row r="42" spans="1:96" s="136" customFormat="1" ht="13.5" customHeight="1">
      <c r="A42" s="113" t="s">
        <v>268</v>
      </c>
      <c r="B42" s="227" t="s">
        <v>76</v>
      </c>
      <c r="C42" s="158" t="s">
        <v>35</v>
      </c>
      <c r="D42" s="275">
        <v>15176.41</v>
      </c>
      <c r="E42" s="139"/>
      <c r="F42" s="90"/>
      <c r="G42" s="86"/>
      <c r="H42" s="150"/>
      <c r="I42" s="175"/>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row>
    <row r="43" spans="1:177" s="78" customFormat="1" ht="13.5" customHeight="1">
      <c r="A43" s="182" t="s">
        <v>269</v>
      </c>
      <c r="B43" s="107" t="s">
        <v>87</v>
      </c>
      <c r="C43" s="158" t="s">
        <v>35</v>
      </c>
      <c r="D43" s="228">
        <v>438.02</v>
      </c>
      <c r="E43" s="139"/>
      <c r="F43" s="90"/>
      <c r="G43" s="86"/>
      <c r="H43" s="150"/>
      <c r="I43" s="175"/>
      <c r="J43" s="80"/>
      <c r="K43" s="80"/>
      <c r="L43" s="80"/>
      <c r="M43" s="81"/>
      <c r="N43" s="79"/>
      <c r="O43" s="79"/>
      <c r="P43" s="79"/>
      <c r="Q43" s="80"/>
      <c r="R43" s="80"/>
      <c r="S43" s="80"/>
      <c r="T43" s="81"/>
      <c r="U43" s="79"/>
      <c r="V43" s="79"/>
      <c r="W43" s="79"/>
      <c r="X43" s="80"/>
      <c r="Y43" s="80"/>
      <c r="Z43" s="80"/>
      <c r="AA43" s="81"/>
      <c r="AB43" s="79"/>
      <c r="AC43" s="79"/>
      <c r="AD43" s="79"/>
      <c r="AE43" s="80"/>
      <c r="AF43" s="80"/>
      <c r="AG43" s="80"/>
      <c r="AH43" s="81"/>
      <c r="AI43" s="79"/>
      <c r="AJ43" s="79"/>
      <c r="AK43" s="79"/>
      <c r="AL43" s="80"/>
      <c r="AM43" s="80"/>
      <c r="AN43" s="80"/>
      <c r="AO43" s="81"/>
      <c r="AP43" s="79"/>
      <c r="AQ43" s="79"/>
      <c r="AR43" s="79"/>
      <c r="AS43" s="80"/>
      <c r="AT43" s="80"/>
      <c r="AU43" s="80"/>
      <c r="AV43" s="81"/>
      <c r="AW43" s="79"/>
      <c r="AX43" s="79"/>
      <c r="AY43" s="79"/>
      <c r="AZ43" s="80"/>
      <c r="BA43" s="80"/>
      <c r="BB43" s="80"/>
      <c r="BC43" s="81"/>
      <c r="BD43" s="79"/>
      <c r="BE43" s="79"/>
      <c r="BF43" s="79"/>
      <c r="BG43" s="80"/>
      <c r="BH43" s="80"/>
      <c r="BI43" s="80"/>
      <c r="BJ43" s="81"/>
      <c r="BK43" s="79"/>
      <c r="BL43" s="79"/>
      <c r="BM43" s="79"/>
      <c r="BN43" s="80"/>
      <c r="BO43" s="80"/>
      <c r="BP43" s="80"/>
      <c r="BQ43" s="81"/>
      <c r="BR43" s="79"/>
      <c r="BS43" s="79"/>
      <c r="BT43" s="79"/>
      <c r="BU43" s="80"/>
      <c r="BV43" s="80"/>
      <c r="BW43" s="80"/>
      <c r="BX43" s="81"/>
      <c r="BY43" s="79"/>
      <c r="BZ43" s="79"/>
      <c r="CA43" s="79"/>
      <c r="CB43" s="80"/>
      <c r="CC43" s="80"/>
      <c r="CD43" s="80"/>
      <c r="CE43" s="81"/>
      <c r="CF43" s="79"/>
      <c r="CG43" s="79"/>
      <c r="CH43" s="79"/>
      <c r="CI43" s="80"/>
      <c r="CJ43" s="80"/>
      <c r="CK43" s="80"/>
      <c r="CL43" s="81"/>
      <c r="CM43" s="79"/>
      <c r="CN43" s="79"/>
      <c r="CO43" s="79"/>
      <c r="CP43" s="80"/>
      <c r="CQ43" s="80"/>
      <c r="CR43" s="80"/>
      <c r="CS43" s="81"/>
      <c r="CT43" s="79"/>
      <c r="CU43" s="79"/>
      <c r="CV43" s="79"/>
      <c r="CW43" s="80"/>
      <c r="CX43" s="80"/>
      <c r="CY43" s="80"/>
      <c r="CZ43" s="81"/>
      <c r="DA43" s="79"/>
      <c r="DB43" s="79"/>
      <c r="DC43" s="79"/>
      <c r="DD43" s="80"/>
      <c r="DE43" s="80"/>
      <c r="DF43" s="80"/>
      <c r="DG43" s="81"/>
      <c r="DH43" s="79"/>
      <c r="DI43" s="79"/>
      <c r="DJ43" s="79"/>
      <c r="DK43" s="80"/>
      <c r="DL43" s="80"/>
      <c r="DM43" s="80"/>
      <c r="DN43" s="81"/>
      <c r="DO43" s="79"/>
      <c r="DP43" s="79"/>
      <c r="DQ43" s="79"/>
      <c r="DR43" s="80"/>
      <c r="DS43" s="80"/>
      <c r="DT43" s="80"/>
      <c r="DU43" s="81"/>
      <c r="DV43" s="79"/>
      <c r="DW43" s="79"/>
      <c r="DX43" s="79"/>
      <c r="DY43" s="80"/>
      <c r="DZ43" s="80"/>
      <c r="EA43" s="80"/>
      <c r="EB43" s="81"/>
      <c r="EC43" s="79"/>
      <c r="ED43" s="79"/>
      <c r="EE43" s="79"/>
      <c r="EF43" s="80"/>
      <c r="EG43" s="80"/>
      <c r="EH43" s="80"/>
      <c r="EI43" s="81"/>
      <c r="EJ43" s="79"/>
      <c r="EK43" s="79"/>
      <c r="EL43" s="79"/>
      <c r="EM43" s="80"/>
      <c r="EN43" s="80"/>
      <c r="EO43" s="80"/>
      <c r="EP43" s="81"/>
      <c r="EQ43" s="79"/>
      <c r="ER43" s="79"/>
      <c r="ES43" s="79"/>
      <c r="ET43" s="80"/>
      <c r="EU43" s="80"/>
      <c r="EV43" s="80"/>
      <c r="EW43" s="81"/>
      <c r="EX43" s="79"/>
      <c r="EY43" s="79"/>
      <c r="EZ43" s="79"/>
      <c r="FA43" s="80"/>
      <c r="FB43" s="80"/>
      <c r="FC43" s="80"/>
      <c r="FD43" s="81"/>
      <c r="FE43" s="79"/>
      <c r="FF43" s="79"/>
      <c r="FG43" s="79"/>
      <c r="FH43" s="80"/>
      <c r="FI43" s="80"/>
      <c r="FJ43" s="80"/>
      <c r="FK43" s="81"/>
      <c r="FL43" s="79"/>
      <c r="FM43" s="79"/>
      <c r="FN43" s="79"/>
      <c r="FO43" s="80"/>
      <c r="FP43" s="80"/>
      <c r="FQ43" s="80"/>
      <c r="FR43" s="81"/>
      <c r="FS43" s="79"/>
      <c r="FT43" s="79"/>
      <c r="FU43" s="79"/>
    </row>
    <row r="44" spans="1:177" ht="13.5" customHeight="1">
      <c r="A44" s="117">
        <v>4</v>
      </c>
      <c r="B44" s="100" t="s">
        <v>85</v>
      </c>
      <c r="C44" s="101"/>
      <c r="D44" s="99"/>
      <c r="E44" s="98"/>
      <c r="F44" s="98"/>
      <c r="G44" s="96"/>
      <c r="H44" s="152"/>
      <c r="J44" s="80"/>
      <c r="K44" s="80"/>
      <c r="L44" s="80"/>
      <c r="M44" s="81"/>
      <c r="N44" s="79"/>
      <c r="O44" s="79"/>
      <c r="P44" s="79"/>
      <c r="Q44" s="80"/>
      <c r="R44" s="80"/>
      <c r="S44" s="80"/>
      <c r="T44" s="81"/>
      <c r="U44" s="79"/>
      <c r="V44" s="79"/>
      <c r="W44" s="79"/>
      <c r="X44" s="80"/>
      <c r="Y44" s="80"/>
      <c r="Z44" s="80"/>
      <c r="AA44" s="81"/>
      <c r="AB44" s="79"/>
      <c r="AC44" s="79"/>
      <c r="AD44" s="79"/>
      <c r="AE44" s="80"/>
      <c r="AF44" s="80"/>
      <c r="AG44" s="80"/>
      <c r="AH44" s="81"/>
      <c r="AI44" s="79"/>
      <c r="AJ44" s="79"/>
      <c r="AK44" s="79"/>
      <c r="AL44" s="80"/>
      <c r="AM44" s="80"/>
      <c r="AN44" s="80"/>
      <c r="AO44" s="81"/>
      <c r="AP44" s="79"/>
      <c r="AQ44" s="79"/>
      <c r="AR44" s="79"/>
      <c r="AS44" s="80"/>
      <c r="AT44" s="80"/>
      <c r="AU44" s="80"/>
      <c r="AV44" s="81"/>
      <c r="AW44" s="79"/>
      <c r="AX44" s="79"/>
      <c r="AY44" s="79"/>
      <c r="AZ44" s="80"/>
      <c r="BA44" s="80"/>
      <c r="BB44" s="80"/>
      <c r="BC44" s="81"/>
      <c r="BD44" s="79"/>
      <c r="BE44" s="79"/>
      <c r="BF44" s="79"/>
      <c r="BG44" s="80"/>
      <c r="BH44" s="80"/>
      <c r="BI44" s="80"/>
      <c r="BJ44" s="81"/>
      <c r="BK44" s="79"/>
      <c r="BL44" s="79"/>
      <c r="BM44" s="79"/>
      <c r="BN44" s="80"/>
      <c r="BO44" s="80"/>
      <c r="BP44" s="80"/>
      <c r="BQ44" s="81"/>
      <c r="BR44" s="79"/>
      <c r="BS44" s="79"/>
      <c r="BT44" s="79"/>
      <c r="BU44" s="80"/>
      <c r="BV44" s="80"/>
      <c r="BW44" s="80"/>
      <c r="BX44" s="81"/>
      <c r="BY44" s="79"/>
      <c r="BZ44" s="79"/>
      <c r="CA44" s="79"/>
      <c r="CB44" s="80"/>
      <c r="CC44" s="80"/>
      <c r="CD44" s="80"/>
      <c r="CE44" s="81"/>
      <c r="CF44" s="79"/>
      <c r="CG44" s="79"/>
      <c r="CH44" s="79"/>
      <c r="CI44" s="80"/>
      <c r="CJ44" s="80"/>
      <c r="CK44" s="80"/>
      <c r="CL44" s="81"/>
      <c r="CM44" s="79"/>
      <c r="CN44" s="79"/>
      <c r="CO44" s="79"/>
      <c r="CP44" s="80"/>
      <c r="CQ44" s="80"/>
      <c r="CR44" s="80"/>
      <c r="CS44" s="76"/>
      <c r="CT44" s="74"/>
      <c r="CU44" s="74"/>
      <c r="CV44" s="74"/>
      <c r="CW44" s="75"/>
      <c r="CX44" s="75"/>
      <c r="CY44" s="75"/>
      <c r="CZ44" s="76"/>
      <c r="DA44" s="74"/>
      <c r="DB44" s="74"/>
      <c r="DC44" s="74"/>
      <c r="DD44" s="75"/>
      <c r="DE44" s="75"/>
      <c r="DF44" s="75"/>
      <c r="DG44" s="76"/>
      <c r="DH44" s="74"/>
      <c r="DI44" s="74"/>
      <c r="DJ44" s="74"/>
      <c r="DK44" s="75"/>
      <c r="DL44" s="75"/>
      <c r="DM44" s="75"/>
      <c r="DN44" s="76"/>
      <c r="DO44" s="74"/>
      <c r="DP44" s="74"/>
      <c r="DQ44" s="74"/>
      <c r="DR44" s="75"/>
      <c r="DS44" s="75"/>
      <c r="DT44" s="75"/>
      <c r="DU44" s="76"/>
      <c r="DV44" s="74"/>
      <c r="DW44" s="74"/>
      <c r="DX44" s="74"/>
      <c r="DY44" s="75"/>
      <c r="DZ44" s="75"/>
      <c r="EA44" s="75"/>
      <c r="EB44" s="76"/>
      <c r="EC44" s="74"/>
      <c r="ED44" s="74"/>
      <c r="EE44" s="74"/>
      <c r="EF44" s="75"/>
      <c r="EG44" s="75"/>
      <c r="EH44" s="75"/>
      <c r="EI44" s="76"/>
      <c r="EJ44" s="74"/>
      <c r="EK44" s="74"/>
      <c r="EL44" s="74"/>
      <c r="EM44" s="75"/>
      <c r="EN44" s="75"/>
      <c r="EO44" s="75"/>
      <c r="EP44" s="76"/>
      <c r="EQ44" s="74"/>
      <c r="ER44" s="74"/>
      <c r="ES44" s="74"/>
      <c r="ET44" s="75"/>
      <c r="EU44" s="75"/>
      <c r="EV44" s="75"/>
      <c r="EW44" s="76"/>
      <c r="EX44" s="74"/>
      <c r="EY44" s="74"/>
      <c r="EZ44" s="74"/>
      <c r="FA44" s="75"/>
      <c r="FB44" s="75"/>
      <c r="FC44" s="75"/>
      <c r="FD44" s="76"/>
      <c r="FE44" s="74"/>
      <c r="FF44" s="74"/>
      <c r="FG44" s="74"/>
      <c r="FH44" s="75"/>
      <c r="FI44" s="75"/>
      <c r="FJ44" s="75"/>
      <c r="FK44" s="76"/>
      <c r="FL44" s="74"/>
      <c r="FM44" s="74"/>
      <c r="FN44" s="74"/>
      <c r="FO44" s="75"/>
      <c r="FP44" s="75"/>
      <c r="FQ44" s="75"/>
      <c r="FR44" s="76"/>
      <c r="FS44" s="74"/>
      <c r="FT44" s="74"/>
      <c r="FU44" s="74"/>
    </row>
    <row r="45" spans="1:177" s="174" customFormat="1" ht="13.5" customHeight="1">
      <c r="A45" s="182" t="s">
        <v>262</v>
      </c>
      <c r="B45" s="107" t="s">
        <v>119</v>
      </c>
      <c r="C45" s="181" t="s">
        <v>35</v>
      </c>
      <c r="D45" s="275">
        <v>97.65</v>
      </c>
      <c r="E45" s="139"/>
      <c r="F45" s="90"/>
      <c r="G45" s="187"/>
      <c r="H45" s="188"/>
      <c r="I45" s="189"/>
      <c r="J45" s="191"/>
      <c r="K45" s="191"/>
      <c r="L45" s="191"/>
      <c r="M45" s="192"/>
      <c r="N45" s="190"/>
      <c r="O45" s="190"/>
      <c r="P45" s="190"/>
      <c r="Q45" s="191"/>
      <c r="R45" s="191"/>
      <c r="S45" s="191"/>
      <c r="T45" s="192"/>
      <c r="U45" s="190"/>
      <c r="V45" s="190"/>
      <c r="W45" s="190"/>
      <c r="X45" s="191"/>
      <c r="Y45" s="191"/>
      <c r="Z45" s="191"/>
      <c r="AA45" s="192"/>
      <c r="AB45" s="190"/>
      <c r="AC45" s="190"/>
      <c r="AD45" s="190"/>
      <c r="AE45" s="191"/>
      <c r="AF45" s="191"/>
      <c r="AG45" s="191"/>
      <c r="AH45" s="192"/>
      <c r="AI45" s="190"/>
      <c r="AJ45" s="190"/>
      <c r="AK45" s="190"/>
      <c r="AL45" s="191"/>
      <c r="AM45" s="191"/>
      <c r="AN45" s="191"/>
      <c r="AO45" s="192"/>
      <c r="AP45" s="190"/>
      <c r="AQ45" s="190"/>
      <c r="AR45" s="190"/>
      <c r="AS45" s="191"/>
      <c r="AT45" s="191"/>
      <c r="AU45" s="191"/>
      <c r="AV45" s="192"/>
      <c r="AW45" s="190"/>
      <c r="AX45" s="190"/>
      <c r="AY45" s="190"/>
      <c r="AZ45" s="191"/>
      <c r="BA45" s="191"/>
      <c r="BB45" s="191"/>
      <c r="BC45" s="192"/>
      <c r="BD45" s="190"/>
      <c r="BE45" s="190"/>
      <c r="BF45" s="190"/>
      <c r="BG45" s="191"/>
      <c r="BH45" s="191"/>
      <c r="BI45" s="191"/>
      <c r="BJ45" s="192"/>
      <c r="BK45" s="190"/>
      <c r="BL45" s="190"/>
      <c r="BM45" s="190"/>
      <c r="BN45" s="191"/>
      <c r="BO45" s="191"/>
      <c r="BP45" s="191"/>
      <c r="BQ45" s="192"/>
      <c r="BR45" s="190"/>
      <c r="BS45" s="190"/>
      <c r="BT45" s="190"/>
      <c r="BU45" s="191"/>
      <c r="BV45" s="191"/>
      <c r="BW45" s="191"/>
      <c r="BX45" s="192"/>
      <c r="BY45" s="190"/>
      <c r="BZ45" s="190"/>
      <c r="CA45" s="190"/>
      <c r="CB45" s="191"/>
      <c r="CC45" s="191"/>
      <c r="CD45" s="191"/>
      <c r="CE45" s="192"/>
      <c r="CF45" s="190"/>
      <c r="CG45" s="190"/>
      <c r="CH45" s="190"/>
      <c r="CI45" s="191"/>
      <c r="CJ45" s="191"/>
      <c r="CK45" s="191"/>
      <c r="CL45" s="192"/>
      <c r="CM45" s="190"/>
      <c r="CN45" s="190"/>
      <c r="CO45" s="190"/>
      <c r="CP45" s="191"/>
      <c r="CQ45" s="191"/>
      <c r="CR45" s="191"/>
      <c r="CS45" s="192"/>
      <c r="CT45" s="190"/>
      <c r="CU45" s="190"/>
      <c r="CV45" s="190"/>
      <c r="CW45" s="191"/>
      <c r="CX45" s="191"/>
      <c r="CY45" s="191"/>
      <c r="CZ45" s="192"/>
      <c r="DA45" s="190"/>
      <c r="DB45" s="190"/>
      <c r="DC45" s="190"/>
      <c r="DD45" s="191"/>
      <c r="DE45" s="191"/>
      <c r="DF45" s="191"/>
      <c r="DG45" s="192"/>
      <c r="DH45" s="190"/>
      <c r="DI45" s="190"/>
      <c r="DJ45" s="190"/>
      <c r="DK45" s="191"/>
      <c r="DL45" s="191"/>
      <c r="DM45" s="191"/>
      <c r="DN45" s="192"/>
      <c r="DO45" s="190"/>
      <c r="DP45" s="190"/>
      <c r="DQ45" s="190"/>
      <c r="DR45" s="191"/>
      <c r="DS45" s="191"/>
      <c r="DT45" s="191"/>
      <c r="DU45" s="192"/>
      <c r="DV45" s="190"/>
      <c r="DW45" s="190"/>
      <c r="DX45" s="190"/>
      <c r="DY45" s="191"/>
      <c r="DZ45" s="191"/>
      <c r="EA45" s="191"/>
      <c r="EB45" s="192"/>
      <c r="EC45" s="190"/>
      <c r="ED45" s="190"/>
      <c r="EE45" s="190"/>
      <c r="EF45" s="191"/>
      <c r="EG45" s="191"/>
      <c r="EH45" s="191"/>
      <c r="EI45" s="192"/>
      <c r="EJ45" s="190"/>
      <c r="EK45" s="190"/>
      <c r="EL45" s="190"/>
      <c r="EM45" s="191"/>
      <c r="EN45" s="191"/>
      <c r="EO45" s="191"/>
      <c r="EP45" s="192"/>
      <c r="EQ45" s="190"/>
      <c r="ER45" s="190"/>
      <c r="ES45" s="190"/>
      <c r="ET45" s="191"/>
      <c r="EU45" s="191"/>
      <c r="EV45" s="191"/>
      <c r="EW45" s="192"/>
      <c r="EX45" s="190"/>
      <c r="EY45" s="190"/>
      <c r="EZ45" s="190"/>
      <c r="FA45" s="191"/>
      <c r="FB45" s="191"/>
      <c r="FC45" s="191"/>
      <c r="FD45" s="192"/>
      <c r="FE45" s="190"/>
      <c r="FF45" s="190"/>
      <c r="FG45" s="190"/>
      <c r="FH45" s="191"/>
      <c r="FI45" s="191"/>
      <c r="FJ45" s="191"/>
      <c r="FK45" s="192"/>
      <c r="FL45" s="190"/>
      <c r="FM45" s="190"/>
      <c r="FN45" s="190"/>
      <c r="FO45" s="191"/>
      <c r="FP45" s="191"/>
      <c r="FQ45" s="191"/>
      <c r="FR45" s="192"/>
      <c r="FS45" s="190"/>
      <c r="FT45" s="190"/>
      <c r="FU45" s="190"/>
    </row>
    <row r="46" spans="1:9" s="78" customFormat="1" ht="13.5" customHeight="1">
      <c r="A46" s="114" t="s">
        <v>263</v>
      </c>
      <c r="B46" s="227" t="s">
        <v>363</v>
      </c>
      <c r="C46" s="158" t="s">
        <v>35</v>
      </c>
      <c r="D46" s="275">
        <v>18.96</v>
      </c>
      <c r="E46" s="139"/>
      <c r="F46" s="90"/>
      <c r="G46" s="86"/>
      <c r="H46" s="150"/>
      <c r="I46" s="175"/>
    </row>
    <row r="47" spans="1:9" s="78" customFormat="1" ht="13.5" customHeight="1">
      <c r="A47" s="114" t="s">
        <v>264</v>
      </c>
      <c r="B47" s="107" t="s">
        <v>367</v>
      </c>
      <c r="C47" s="158" t="s">
        <v>65</v>
      </c>
      <c r="D47" s="275">
        <v>168.74</v>
      </c>
      <c r="E47" s="139"/>
      <c r="F47" s="90"/>
      <c r="G47" s="86"/>
      <c r="H47" s="150"/>
      <c r="I47" s="175"/>
    </row>
    <row r="48" spans="1:9" s="78" customFormat="1" ht="13.5" customHeight="1">
      <c r="A48" s="114" t="s">
        <v>265</v>
      </c>
      <c r="B48" s="227" t="s">
        <v>308</v>
      </c>
      <c r="C48" s="158" t="s">
        <v>65</v>
      </c>
      <c r="D48" s="275">
        <v>135.2</v>
      </c>
      <c r="E48" s="139"/>
      <c r="F48" s="90"/>
      <c r="G48" s="86"/>
      <c r="H48" s="150"/>
      <c r="I48" s="175"/>
    </row>
    <row r="49" spans="1:9" s="78" customFormat="1" ht="13.5" customHeight="1">
      <c r="A49" s="114" t="s">
        <v>292</v>
      </c>
      <c r="B49" s="227" t="s">
        <v>136</v>
      </c>
      <c r="C49" s="158" t="s">
        <v>65</v>
      </c>
      <c r="D49" s="275">
        <v>135.2</v>
      </c>
      <c r="E49" s="139"/>
      <c r="F49" s="90"/>
      <c r="G49" s="86"/>
      <c r="H49" s="150"/>
      <c r="I49" s="175"/>
    </row>
    <row r="50" spans="1:9" s="78" customFormat="1" ht="13.5" customHeight="1">
      <c r="A50" s="114" t="s">
        <v>266</v>
      </c>
      <c r="B50" s="227" t="s">
        <v>91</v>
      </c>
      <c r="C50" s="158" t="s">
        <v>35</v>
      </c>
      <c r="D50" s="275">
        <v>85.87</v>
      </c>
      <c r="E50" s="139"/>
      <c r="F50" s="90"/>
      <c r="G50" s="86"/>
      <c r="H50" s="150"/>
      <c r="I50" s="175"/>
    </row>
    <row r="51" spans="1:177" ht="13.5" customHeight="1">
      <c r="A51" s="117">
        <v>5</v>
      </c>
      <c r="B51" s="100" t="s">
        <v>90</v>
      </c>
      <c r="C51" s="101"/>
      <c r="D51" s="99"/>
      <c r="E51" s="98"/>
      <c r="F51" s="98"/>
      <c r="G51" s="96"/>
      <c r="H51" s="152"/>
      <c r="J51" s="80"/>
      <c r="K51" s="80"/>
      <c r="L51" s="80"/>
      <c r="M51" s="81"/>
      <c r="N51" s="79"/>
      <c r="O51" s="79"/>
      <c r="P51" s="79"/>
      <c r="Q51" s="80"/>
      <c r="R51" s="80"/>
      <c r="S51" s="80"/>
      <c r="T51" s="81"/>
      <c r="U51" s="79"/>
      <c r="V51" s="79"/>
      <c r="W51" s="79"/>
      <c r="X51" s="80"/>
      <c r="Y51" s="80"/>
      <c r="Z51" s="80"/>
      <c r="AA51" s="81"/>
      <c r="AB51" s="79"/>
      <c r="AC51" s="79"/>
      <c r="AD51" s="79"/>
      <c r="AE51" s="80"/>
      <c r="AF51" s="80"/>
      <c r="AG51" s="80"/>
      <c r="AH51" s="81"/>
      <c r="AI51" s="79"/>
      <c r="AJ51" s="79"/>
      <c r="AK51" s="79"/>
      <c r="AL51" s="80"/>
      <c r="AM51" s="80"/>
      <c r="AN51" s="80"/>
      <c r="AO51" s="81"/>
      <c r="AP51" s="79"/>
      <c r="AQ51" s="79"/>
      <c r="AR51" s="79"/>
      <c r="AS51" s="80"/>
      <c r="AT51" s="80"/>
      <c r="AU51" s="80"/>
      <c r="AV51" s="81"/>
      <c r="AW51" s="79"/>
      <c r="AX51" s="79"/>
      <c r="AY51" s="79"/>
      <c r="AZ51" s="80"/>
      <c r="BA51" s="80"/>
      <c r="BB51" s="80"/>
      <c r="BC51" s="81"/>
      <c r="BD51" s="79"/>
      <c r="BE51" s="79"/>
      <c r="BF51" s="79"/>
      <c r="BG51" s="80"/>
      <c r="BH51" s="80"/>
      <c r="BI51" s="80"/>
      <c r="BJ51" s="81"/>
      <c r="BK51" s="79"/>
      <c r="BL51" s="79"/>
      <c r="BM51" s="79"/>
      <c r="BN51" s="80"/>
      <c r="BO51" s="80"/>
      <c r="BP51" s="80"/>
      <c r="BQ51" s="81"/>
      <c r="BR51" s="79"/>
      <c r="BS51" s="79"/>
      <c r="BT51" s="79"/>
      <c r="BU51" s="80"/>
      <c r="BV51" s="80"/>
      <c r="BW51" s="80"/>
      <c r="BX51" s="81"/>
      <c r="BY51" s="79"/>
      <c r="BZ51" s="79"/>
      <c r="CA51" s="79"/>
      <c r="CB51" s="80"/>
      <c r="CC51" s="80"/>
      <c r="CD51" s="80"/>
      <c r="CE51" s="81"/>
      <c r="CF51" s="79"/>
      <c r="CG51" s="79"/>
      <c r="CH51" s="79"/>
      <c r="CI51" s="80"/>
      <c r="CJ51" s="80"/>
      <c r="CK51" s="80"/>
      <c r="CL51" s="81"/>
      <c r="CM51" s="79"/>
      <c r="CN51" s="79"/>
      <c r="CO51" s="79"/>
      <c r="CP51" s="80"/>
      <c r="CQ51" s="80"/>
      <c r="CR51" s="80"/>
      <c r="CS51" s="76"/>
      <c r="CT51" s="74"/>
      <c r="CU51" s="74"/>
      <c r="CV51" s="74"/>
      <c r="CW51" s="75"/>
      <c r="CX51" s="75"/>
      <c r="CY51" s="75"/>
      <c r="CZ51" s="76"/>
      <c r="DA51" s="74"/>
      <c r="DB51" s="74"/>
      <c r="DC51" s="74"/>
      <c r="DD51" s="75"/>
      <c r="DE51" s="75"/>
      <c r="DF51" s="75"/>
      <c r="DG51" s="76"/>
      <c r="DH51" s="74"/>
      <c r="DI51" s="74"/>
      <c r="DJ51" s="74"/>
      <c r="DK51" s="75"/>
      <c r="DL51" s="75"/>
      <c r="DM51" s="75"/>
      <c r="DN51" s="76"/>
      <c r="DO51" s="74"/>
      <c r="DP51" s="74"/>
      <c r="DQ51" s="74"/>
      <c r="DR51" s="75"/>
      <c r="DS51" s="75"/>
      <c r="DT51" s="75"/>
      <c r="DU51" s="76"/>
      <c r="DV51" s="74"/>
      <c r="DW51" s="74"/>
      <c r="DX51" s="74"/>
      <c r="DY51" s="75"/>
      <c r="DZ51" s="75"/>
      <c r="EA51" s="75"/>
      <c r="EB51" s="76"/>
      <c r="EC51" s="74"/>
      <c r="ED51" s="74"/>
      <c r="EE51" s="74"/>
      <c r="EF51" s="75"/>
      <c r="EG51" s="75"/>
      <c r="EH51" s="75"/>
      <c r="EI51" s="76"/>
      <c r="EJ51" s="74"/>
      <c r="EK51" s="74"/>
      <c r="EL51" s="74"/>
      <c r="EM51" s="75"/>
      <c r="EN51" s="75"/>
      <c r="EO51" s="75"/>
      <c r="EP51" s="76"/>
      <c r="EQ51" s="74"/>
      <c r="ER51" s="74"/>
      <c r="ES51" s="74"/>
      <c r="ET51" s="75"/>
      <c r="EU51" s="75"/>
      <c r="EV51" s="75"/>
      <c r="EW51" s="76"/>
      <c r="EX51" s="74"/>
      <c r="EY51" s="74"/>
      <c r="EZ51" s="74"/>
      <c r="FA51" s="75"/>
      <c r="FB51" s="75"/>
      <c r="FC51" s="75"/>
      <c r="FD51" s="76"/>
      <c r="FE51" s="74"/>
      <c r="FF51" s="74"/>
      <c r="FG51" s="74"/>
      <c r="FH51" s="75"/>
      <c r="FI51" s="75"/>
      <c r="FJ51" s="75"/>
      <c r="FK51" s="76"/>
      <c r="FL51" s="74"/>
      <c r="FM51" s="74"/>
      <c r="FN51" s="74"/>
      <c r="FO51" s="75"/>
      <c r="FP51" s="75"/>
      <c r="FQ51" s="75"/>
      <c r="FR51" s="76"/>
      <c r="FS51" s="74"/>
      <c r="FT51" s="74"/>
      <c r="FU51" s="74"/>
    </row>
    <row r="52" spans="1:9" s="78" customFormat="1" ht="13.5" customHeight="1">
      <c r="A52" s="114" t="s">
        <v>255</v>
      </c>
      <c r="B52" s="227" t="s">
        <v>182</v>
      </c>
      <c r="C52" s="158" t="s">
        <v>34</v>
      </c>
      <c r="D52" s="275">
        <v>49.55</v>
      </c>
      <c r="E52" s="139"/>
      <c r="F52" s="90"/>
      <c r="G52" s="86"/>
      <c r="H52" s="150"/>
      <c r="I52" s="175"/>
    </row>
    <row r="53" spans="1:9" s="78" customFormat="1" ht="27.75" customHeight="1">
      <c r="A53" s="114" t="s">
        <v>256</v>
      </c>
      <c r="B53" s="227" t="s">
        <v>368</v>
      </c>
      <c r="C53" s="158" t="s">
        <v>34</v>
      </c>
      <c r="D53" s="276">
        <v>461.41</v>
      </c>
      <c r="E53" s="139"/>
      <c r="F53" s="90"/>
      <c r="G53" s="86"/>
      <c r="H53" s="150"/>
      <c r="I53" s="175"/>
    </row>
    <row r="54" spans="1:9" s="78" customFormat="1" ht="13.5" customHeight="1">
      <c r="A54" s="114" t="s">
        <v>257</v>
      </c>
      <c r="B54" s="227" t="s">
        <v>103</v>
      </c>
      <c r="C54" s="158" t="s">
        <v>65</v>
      </c>
      <c r="D54" s="275">
        <v>75.22</v>
      </c>
      <c r="E54" s="197"/>
      <c r="F54" s="186"/>
      <c r="G54" s="86"/>
      <c r="H54" s="150"/>
      <c r="I54" s="175"/>
    </row>
    <row r="55" spans="1:9" s="78" customFormat="1" ht="13.5" customHeight="1">
      <c r="A55" s="114" t="s">
        <v>258</v>
      </c>
      <c r="B55" s="227" t="s">
        <v>129</v>
      </c>
      <c r="C55" s="158" t="s">
        <v>65</v>
      </c>
      <c r="D55" s="275">
        <v>86.35</v>
      </c>
      <c r="E55" s="197"/>
      <c r="F55" s="186"/>
      <c r="G55" s="86"/>
      <c r="H55" s="150"/>
      <c r="I55" s="175"/>
    </row>
    <row r="56" spans="1:9" s="78" customFormat="1" ht="13.5" customHeight="1">
      <c r="A56" s="114" t="s">
        <v>259</v>
      </c>
      <c r="B56" s="227" t="s">
        <v>130</v>
      </c>
      <c r="C56" s="158" t="s">
        <v>65</v>
      </c>
      <c r="D56" s="275">
        <v>96.16</v>
      </c>
      <c r="E56" s="197"/>
      <c r="F56" s="186"/>
      <c r="G56" s="86"/>
      <c r="H56" s="150"/>
      <c r="I56" s="175"/>
    </row>
    <row r="57" spans="1:9" s="78" customFormat="1" ht="13.5" customHeight="1">
      <c r="A57" s="114" t="s">
        <v>260</v>
      </c>
      <c r="B57" s="227" t="s">
        <v>135</v>
      </c>
      <c r="C57" s="158" t="s">
        <v>65</v>
      </c>
      <c r="D57" s="275">
        <v>48.74</v>
      </c>
      <c r="E57" s="197"/>
      <c r="F57" s="186"/>
      <c r="G57" s="86"/>
      <c r="H57" s="150"/>
      <c r="I57" s="175"/>
    </row>
    <row r="58" spans="1:9" s="78" customFormat="1" ht="13.5" customHeight="1">
      <c r="A58" s="114" t="s">
        <v>261</v>
      </c>
      <c r="B58" s="227" t="s">
        <v>139</v>
      </c>
      <c r="C58" s="158" t="s">
        <v>65</v>
      </c>
      <c r="D58" s="275">
        <v>50.24</v>
      </c>
      <c r="E58" s="197"/>
      <c r="F58" s="186"/>
      <c r="G58" s="203"/>
      <c r="H58" s="150"/>
      <c r="I58" s="175"/>
    </row>
    <row r="59" spans="1:177" ht="13.5" customHeight="1">
      <c r="A59" s="117">
        <v>6</v>
      </c>
      <c r="B59" s="100" t="s">
        <v>82</v>
      </c>
      <c r="C59" s="101"/>
      <c r="D59" s="199"/>
      <c r="E59" s="200"/>
      <c r="F59" s="200"/>
      <c r="G59" s="202"/>
      <c r="H59" s="152"/>
      <c r="J59" s="80"/>
      <c r="K59" s="80"/>
      <c r="L59" s="80"/>
      <c r="M59" s="81"/>
      <c r="N59" s="79"/>
      <c r="O59" s="79"/>
      <c r="P59" s="79"/>
      <c r="Q59" s="80"/>
      <c r="R59" s="80"/>
      <c r="S59" s="80"/>
      <c r="T59" s="81"/>
      <c r="U59" s="79"/>
      <c r="V59" s="79"/>
      <c r="W59" s="79"/>
      <c r="X59" s="80"/>
      <c r="Y59" s="80"/>
      <c r="Z59" s="80"/>
      <c r="AA59" s="81"/>
      <c r="AB59" s="79"/>
      <c r="AC59" s="79"/>
      <c r="AD59" s="79"/>
      <c r="AE59" s="80"/>
      <c r="AF59" s="80"/>
      <c r="AG59" s="80"/>
      <c r="AH59" s="81"/>
      <c r="AI59" s="79"/>
      <c r="AJ59" s="79"/>
      <c r="AK59" s="79"/>
      <c r="AL59" s="80"/>
      <c r="AM59" s="80"/>
      <c r="AN59" s="80"/>
      <c r="AO59" s="81"/>
      <c r="AP59" s="79"/>
      <c r="AQ59" s="79"/>
      <c r="AR59" s="79"/>
      <c r="AS59" s="80"/>
      <c r="AT59" s="80"/>
      <c r="AU59" s="80"/>
      <c r="AV59" s="81"/>
      <c r="AW59" s="79"/>
      <c r="AX59" s="79"/>
      <c r="AY59" s="79"/>
      <c r="AZ59" s="80"/>
      <c r="BA59" s="80"/>
      <c r="BB59" s="80"/>
      <c r="BC59" s="81"/>
      <c r="BD59" s="79"/>
      <c r="BE59" s="79"/>
      <c r="BF59" s="79"/>
      <c r="BG59" s="80"/>
      <c r="BH59" s="80"/>
      <c r="BI59" s="80"/>
      <c r="BJ59" s="81"/>
      <c r="BK59" s="79"/>
      <c r="BL59" s="79"/>
      <c r="BM59" s="79"/>
      <c r="BN59" s="80"/>
      <c r="BO59" s="80"/>
      <c r="BP59" s="80"/>
      <c r="BQ59" s="81"/>
      <c r="BR59" s="79"/>
      <c r="BS59" s="79"/>
      <c r="BT59" s="79"/>
      <c r="BU59" s="80"/>
      <c r="BV59" s="80"/>
      <c r="BW59" s="80"/>
      <c r="BX59" s="81"/>
      <c r="BY59" s="79"/>
      <c r="BZ59" s="79"/>
      <c r="CA59" s="79"/>
      <c r="CB59" s="80"/>
      <c r="CC59" s="80"/>
      <c r="CD59" s="80"/>
      <c r="CE59" s="81"/>
      <c r="CF59" s="79"/>
      <c r="CG59" s="79"/>
      <c r="CH59" s="79"/>
      <c r="CI59" s="80"/>
      <c r="CJ59" s="80"/>
      <c r="CK59" s="80"/>
      <c r="CL59" s="81"/>
      <c r="CM59" s="79"/>
      <c r="CN59" s="79"/>
      <c r="CO59" s="79"/>
      <c r="CP59" s="80"/>
      <c r="CQ59" s="80"/>
      <c r="CR59" s="80"/>
      <c r="CS59" s="76"/>
      <c r="CT59" s="74"/>
      <c r="CU59" s="74"/>
      <c r="CV59" s="74"/>
      <c r="CW59" s="75"/>
      <c r="CX59" s="75"/>
      <c r="CY59" s="75"/>
      <c r="CZ59" s="76"/>
      <c r="DA59" s="74"/>
      <c r="DB59" s="74"/>
      <c r="DC59" s="74"/>
      <c r="DD59" s="75"/>
      <c r="DE59" s="75"/>
      <c r="DF59" s="75"/>
      <c r="DG59" s="76"/>
      <c r="DH59" s="74"/>
      <c r="DI59" s="74"/>
      <c r="DJ59" s="74"/>
      <c r="DK59" s="75"/>
      <c r="DL59" s="75"/>
      <c r="DM59" s="75"/>
      <c r="DN59" s="76"/>
      <c r="DO59" s="74"/>
      <c r="DP59" s="74"/>
      <c r="DQ59" s="74"/>
      <c r="DR59" s="75"/>
      <c r="DS59" s="75"/>
      <c r="DT59" s="75"/>
      <c r="DU59" s="76"/>
      <c r="DV59" s="74"/>
      <c r="DW59" s="74"/>
      <c r="DX59" s="74"/>
      <c r="DY59" s="75"/>
      <c r="DZ59" s="75"/>
      <c r="EA59" s="75"/>
      <c r="EB59" s="76"/>
      <c r="EC59" s="74"/>
      <c r="ED59" s="74"/>
      <c r="EE59" s="74"/>
      <c r="EF59" s="75"/>
      <c r="EG59" s="75"/>
      <c r="EH59" s="75"/>
      <c r="EI59" s="76"/>
      <c r="EJ59" s="74"/>
      <c r="EK59" s="74"/>
      <c r="EL59" s="74"/>
      <c r="EM59" s="75"/>
      <c r="EN59" s="75"/>
      <c r="EO59" s="75"/>
      <c r="EP59" s="76"/>
      <c r="EQ59" s="74"/>
      <c r="ER59" s="74"/>
      <c r="ES59" s="74"/>
      <c r="ET59" s="75"/>
      <c r="EU59" s="75"/>
      <c r="EV59" s="75"/>
      <c r="EW59" s="76"/>
      <c r="EX59" s="74"/>
      <c r="EY59" s="74"/>
      <c r="EZ59" s="74"/>
      <c r="FA59" s="75"/>
      <c r="FB59" s="75"/>
      <c r="FC59" s="75"/>
      <c r="FD59" s="76"/>
      <c r="FE59" s="74"/>
      <c r="FF59" s="74"/>
      <c r="FG59" s="74"/>
      <c r="FH59" s="75"/>
      <c r="FI59" s="75"/>
      <c r="FJ59" s="75"/>
      <c r="FK59" s="76"/>
      <c r="FL59" s="74"/>
      <c r="FM59" s="74"/>
      <c r="FN59" s="74"/>
      <c r="FO59" s="75"/>
      <c r="FP59" s="75"/>
      <c r="FQ59" s="75"/>
      <c r="FR59" s="76"/>
      <c r="FS59" s="74"/>
      <c r="FT59" s="74"/>
      <c r="FU59" s="74"/>
    </row>
    <row r="60" spans="1:177" s="174" customFormat="1" ht="13.5" customHeight="1">
      <c r="A60" s="182" t="s">
        <v>251</v>
      </c>
      <c r="B60" s="107" t="s">
        <v>104</v>
      </c>
      <c r="C60" s="181" t="s">
        <v>34</v>
      </c>
      <c r="D60" s="205">
        <v>427.74</v>
      </c>
      <c r="E60" s="90"/>
      <c r="F60" s="198"/>
      <c r="G60" s="187"/>
      <c r="H60" s="188"/>
      <c r="I60" s="189"/>
      <c r="J60" s="191"/>
      <c r="K60" s="191"/>
      <c r="L60" s="191"/>
      <c r="M60" s="192"/>
      <c r="N60" s="190"/>
      <c r="O60" s="190"/>
      <c r="P60" s="190"/>
      <c r="Q60" s="191"/>
      <c r="R60" s="191"/>
      <c r="S60" s="191"/>
      <c r="T60" s="192"/>
      <c r="U60" s="190"/>
      <c r="V60" s="190"/>
      <c r="W60" s="190"/>
      <c r="X60" s="191"/>
      <c r="Y60" s="191"/>
      <c r="Z60" s="191"/>
      <c r="AA60" s="192"/>
      <c r="AB60" s="190"/>
      <c r="AC60" s="190"/>
      <c r="AD60" s="190"/>
      <c r="AE60" s="191"/>
      <c r="AF60" s="191"/>
      <c r="AG60" s="191"/>
      <c r="AH60" s="192"/>
      <c r="AI60" s="190"/>
      <c r="AJ60" s="190"/>
      <c r="AK60" s="190"/>
      <c r="AL60" s="191"/>
      <c r="AM60" s="191"/>
      <c r="AN60" s="191"/>
      <c r="AO60" s="192"/>
      <c r="AP60" s="190"/>
      <c r="AQ60" s="190"/>
      <c r="AR60" s="190"/>
      <c r="AS60" s="191"/>
      <c r="AT60" s="191"/>
      <c r="AU60" s="191"/>
      <c r="AV60" s="192"/>
      <c r="AW60" s="190"/>
      <c r="AX60" s="190"/>
      <c r="AY60" s="190"/>
      <c r="AZ60" s="191"/>
      <c r="BA60" s="191"/>
      <c r="BB60" s="191"/>
      <c r="BC60" s="192"/>
      <c r="BD60" s="190"/>
      <c r="BE60" s="190"/>
      <c r="BF60" s="190"/>
      <c r="BG60" s="191"/>
      <c r="BH60" s="191"/>
      <c r="BI60" s="191"/>
      <c r="BJ60" s="192"/>
      <c r="BK60" s="190"/>
      <c r="BL60" s="190"/>
      <c r="BM60" s="190"/>
      <c r="BN60" s="191"/>
      <c r="BO60" s="191"/>
      <c r="BP60" s="191"/>
      <c r="BQ60" s="192"/>
      <c r="BR60" s="190"/>
      <c r="BS60" s="190"/>
      <c r="BT60" s="190"/>
      <c r="BU60" s="191"/>
      <c r="BV60" s="191"/>
      <c r="BW60" s="191"/>
      <c r="BX60" s="192"/>
      <c r="BY60" s="190"/>
      <c r="BZ60" s="190"/>
      <c r="CA60" s="190"/>
      <c r="CB60" s="191"/>
      <c r="CC60" s="191"/>
      <c r="CD60" s="191"/>
      <c r="CE60" s="192"/>
      <c r="CF60" s="190"/>
      <c r="CG60" s="190"/>
      <c r="CH60" s="190"/>
      <c r="CI60" s="191"/>
      <c r="CJ60" s="191"/>
      <c r="CK60" s="191"/>
      <c r="CL60" s="192"/>
      <c r="CM60" s="190"/>
      <c r="CN60" s="190"/>
      <c r="CO60" s="190"/>
      <c r="CP60" s="191"/>
      <c r="CQ60" s="191"/>
      <c r="CR60" s="191"/>
      <c r="CS60" s="192"/>
      <c r="CT60" s="190"/>
      <c r="CU60" s="190"/>
      <c r="CV60" s="190"/>
      <c r="CW60" s="191"/>
      <c r="CX60" s="191"/>
      <c r="CY60" s="191"/>
      <c r="CZ60" s="192"/>
      <c r="DA60" s="190"/>
      <c r="DB60" s="190"/>
      <c r="DC60" s="190"/>
      <c r="DD60" s="191"/>
      <c r="DE60" s="191"/>
      <c r="DF60" s="191"/>
      <c r="DG60" s="192"/>
      <c r="DH60" s="190"/>
      <c r="DI60" s="190"/>
      <c r="DJ60" s="190"/>
      <c r="DK60" s="191"/>
      <c r="DL60" s="191"/>
      <c r="DM60" s="191"/>
      <c r="DN60" s="192"/>
      <c r="DO60" s="190"/>
      <c r="DP60" s="190"/>
      <c r="DQ60" s="190"/>
      <c r="DR60" s="191"/>
      <c r="DS60" s="191"/>
      <c r="DT60" s="191"/>
      <c r="DU60" s="192"/>
      <c r="DV60" s="190"/>
      <c r="DW60" s="190"/>
      <c r="DX60" s="190"/>
      <c r="DY60" s="191"/>
      <c r="DZ60" s="191"/>
      <c r="EA60" s="191"/>
      <c r="EB60" s="192"/>
      <c r="EC60" s="190"/>
      <c r="ED60" s="190"/>
      <c r="EE60" s="190"/>
      <c r="EF60" s="191"/>
      <c r="EG60" s="191"/>
      <c r="EH60" s="191"/>
      <c r="EI60" s="192"/>
      <c r="EJ60" s="190"/>
      <c r="EK60" s="190"/>
      <c r="EL60" s="190"/>
      <c r="EM60" s="191"/>
      <c r="EN60" s="191"/>
      <c r="EO60" s="191"/>
      <c r="EP60" s="192"/>
      <c r="EQ60" s="190"/>
      <c r="ER60" s="190"/>
      <c r="ES60" s="190"/>
      <c r="ET60" s="191"/>
      <c r="EU60" s="191"/>
      <c r="EV60" s="191"/>
      <c r="EW60" s="192"/>
      <c r="EX60" s="190"/>
      <c r="EY60" s="190"/>
      <c r="EZ60" s="190"/>
      <c r="FA60" s="191"/>
      <c r="FB60" s="191"/>
      <c r="FC60" s="191"/>
      <c r="FD60" s="192"/>
      <c r="FE60" s="190"/>
      <c r="FF60" s="190"/>
      <c r="FG60" s="190"/>
      <c r="FH60" s="191"/>
      <c r="FI60" s="191"/>
      <c r="FJ60" s="191"/>
      <c r="FK60" s="192"/>
      <c r="FL60" s="190"/>
      <c r="FM60" s="190"/>
      <c r="FN60" s="190"/>
      <c r="FO60" s="191"/>
      <c r="FP60" s="191"/>
      <c r="FQ60" s="191"/>
      <c r="FR60" s="192"/>
      <c r="FS60" s="190"/>
      <c r="FT60" s="190"/>
      <c r="FU60" s="190"/>
    </row>
    <row r="61" spans="1:177" s="78" customFormat="1" ht="13.5" customHeight="1">
      <c r="A61" s="182" t="s">
        <v>252</v>
      </c>
      <c r="B61" s="107" t="s">
        <v>93</v>
      </c>
      <c r="C61" s="181" t="s">
        <v>34</v>
      </c>
      <c r="D61" s="275">
        <v>313.67</v>
      </c>
      <c r="E61" s="139"/>
      <c r="F61" s="90"/>
      <c r="G61" s="86"/>
      <c r="H61" s="150"/>
      <c r="I61" s="175"/>
      <c r="J61" s="80"/>
      <c r="K61" s="80"/>
      <c r="L61" s="80"/>
      <c r="M61" s="81"/>
      <c r="N61" s="79"/>
      <c r="O61" s="79"/>
      <c r="P61" s="79"/>
      <c r="Q61" s="80"/>
      <c r="R61" s="80"/>
      <c r="S61" s="80"/>
      <c r="T61" s="81"/>
      <c r="U61" s="79"/>
      <c r="V61" s="79"/>
      <c r="W61" s="79"/>
      <c r="X61" s="80"/>
      <c r="Y61" s="80"/>
      <c r="Z61" s="80"/>
      <c r="AA61" s="81"/>
      <c r="AB61" s="79"/>
      <c r="AC61" s="79"/>
      <c r="AD61" s="79"/>
      <c r="AE61" s="80"/>
      <c r="AF61" s="80"/>
      <c r="AG61" s="80"/>
      <c r="AH61" s="81"/>
      <c r="AI61" s="79"/>
      <c r="AJ61" s="79"/>
      <c r="AK61" s="79"/>
      <c r="AL61" s="80"/>
      <c r="AM61" s="80"/>
      <c r="AN61" s="80"/>
      <c r="AO61" s="81"/>
      <c r="AP61" s="79"/>
      <c r="AQ61" s="79"/>
      <c r="AR61" s="79"/>
      <c r="AS61" s="80"/>
      <c r="AT61" s="80"/>
      <c r="AU61" s="80"/>
      <c r="AV61" s="81"/>
      <c r="AW61" s="79"/>
      <c r="AX61" s="79"/>
      <c r="AY61" s="79"/>
      <c r="AZ61" s="80"/>
      <c r="BA61" s="80"/>
      <c r="BB61" s="80"/>
      <c r="BC61" s="81"/>
      <c r="BD61" s="79"/>
      <c r="BE61" s="79"/>
      <c r="BF61" s="79"/>
      <c r="BG61" s="80"/>
      <c r="BH61" s="80"/>
      <c r="BI61" s="80"/>
      <c r="BJ61" s="81"/>
      <c r="BK61" s="79"/>
      <c r="BL61" s="79"/>
      <c r="BM61" s="79"/>
      <c r="BN61" s="80"/>
      <c r="BO61" s="80"/>
      <c r="BP61" s="80"/>
      <c r="BQ61" s="81"/>
      <c r="BR61" s="79"/>
      <c r="BS61" s="79"/>
      <c r="BT61" s="79"/>
      <c r="BU61" s="80"/>
      <c r="BV61" s="80"/>
      <c r="BW61" s="80"/>
      <c r="BX61" s="81"/>
      <c r="BY61" s="79"/>
      <c r="BZ61" s="79"/>
      <c r="CA61" s="79"/>
      <c r="CB61" s="80"/>
      <c r="CC61" s="80"/>
      <c r="CD61" s="80"/>
      <c r="CE61" s="81"/>
      <c r="CF61" s="79"/>
      <c r="CG61" s="79"/>
      <c r="CH61" s="79"/>
      <c r="CI61" s="80"/>
      <c r="CJ61" s="80"/>
      <c r="CK61" s="80"/>
      <c r="CL61" s="81"/>
      <c r="CM61" s="79"/>
      <c r="CN61" s="79"/>
      <c r="CO61" s="79"/>
      <c r="CP61" s="80"/>
      <c r="CQ61" s="80"/>
      <c r="CR61" s="80"/>
      <c r="CS61" s="81"/>
      <c r="CT61" s="79"/>
      <c r="CU61" s="79"/>
      <c r="CV61" s="79"/>
      <c r="CW61" s="80"/>
      <c r="CX61" s="80"/>
      <c r="CY61" s="80"/>
      <c r="CZ61" s="81"/>
      <c r="DA61" s="79"/>
      <c r="DB61" s="79"/>
      <c r="DC61" s="79"/>
      <c r="DD61" s="80"/>
      <c r="DE61" s="80"/>
      <c r="DF61" s="80"/>
      <c r="DG61" s="81"/>
      <c r="DH61" s="79"/>
      <c r="DI61" s="79"/>
      <c r="DJ61" s="79"/>
      <c r="DK61" s="80"/>
      <c r="DL61" s="80"/>
      <c r="DM61" s="80"/>
      <c r="DN61" s="81"/>
      <c r="DO61" s="79"/>
      <c r="DP61" s="79"/>
      <c r="DQ61" s="79"/>
      <c r="DR61" s="80"/>
      <c r="DS61" s="80"/>
      <c r="DT61" s="80"/>
      <c r="DU61" s="81"/>
      <c r="DV61" s="79"/>
      <c r="DW61" s="79"/>
      <c r="DX61" s="79"/>
      <c r="DY61" s="80"/>
      <c r="DZ61" s="80"/>
      <c r="EA61" s="80"/>
      <c r="EB61" s="81"/>
      <c r="EC61" s="79"/>
      <c r="ED61" s="79"/>
      <c r="EE61" s="79"/>
      <c r="EF61" s="80"/>
      <c r="EG61" s="80"/>
      <c r="EH61" s="80"/>
      <c r="EI61" s="81"/>
      <c r="EJ61" s="79"/>
      <c r="EK61" s="79"/>
      <c r="EL61" s="79"/>
      <c r="EM61" s="80"/>
      <c r="EN61" s="80"/>
      <c r="EO61" s="80"/>
      <c r="EP61" s="81"/>
      <c r="EQ61" s="79"/>
      <c r="ER61" s="79"/>
      <c r="ES61" s="79"/>
      <c r="ET61" s="80"/>
      <c r="EU61" s="80"/>
      <c r="EV61" s="80"/>
      <c r="EW61" s="81"/>
      <c r="EX61" s="79"/>
      <c r="EY61" s="79"/>
      <c r="EZ61" s="79"/>
      <c r="FA61" s="80"/>
      <c r="FB61" s="80"/>
      <c r="FC61" s="80"/>
      <c r="FD61" s="81"/>
      <c r="FE61" s="79"/>
      <c r="FF61" s="79"/>
      <c r="FG61" s="79"/>
      <c r="FH61" s="80"/>
      <c r="FI61" s="80"/>
      <c r="FJ61" s="80"/>
      <c r="FK61" s="81"/>
      <c r="FL61" s="79"/>
      <c r="FM61" s="79"/>
      <c r="FN61" s="79"/>
      <c r="FO61" s="80"/>
      <c r="FP61" s="80"/>
      <c r="FQ61" s="80"/>
      <c r="FR61" s="81"/>
      <c r="FS61" s="79"/>
      <c r="FT61" s="79"/>
      <c r="FU61" s="79"/>
    </row>
    <row r="62" spans="1:177" s="78" customFormat="1" ht="13.5" customHeight="1">
      <c r="A62" s="182" t="s">
        <v>253</v>
      </c>
      <c r="B62" s="107" t="s">
        <v>309</v>
      </c>
      <c r="C62" s="181" t="s">
        <v>34</v>
      </c>
      <c r="D62" s="275">
        <v>230.9</v>
      </c>
      <c r="E62" s="139"/>
      <c r="F62" s="90"/>
      <c r="G62" s="86"/>
      <c r="H62" s="150"/>
      <c r="I62" s="175"/>
      <c r="J62" s="80"/>
      <c r="K62" s="80"/>
      <c r="L62" s="80"/>
      <c r="M62" s="81"/>
      <c r="N62" s="79"/>
      <c r="O62" s="79"/>
      <c r="P62" s="79"/>
      <c r="Q62" s="80"/>
      <c r="R62" s="80"/>
      <c r="S62" s="80"/>
      <c r="T62" s="81"/>
      <c r="U62" s="79"/>
      <c r="V62" s="79"/>
      <c r="W62" s="79"/>
      <c r="X62" s="80"/>
      <c r="Y62" s="80"/>
      <c r="Z62" s="80"/>
      <c r="AA62" s="81"/>
      <c r="AB62" s="79"/>
      <c r="AC62" s="79"/>
      <c r="AD62" s="79"/>
      <c r="AE62" s="80"/>
      <c r="AF62" s="80"/>
      <c r="AG62" s="80"/>
      <c r="AH62" s="81"/>
      <c r="AI62" s="79"/>
      <c r="AJ62" s="79"/>
      <c r="AK62" s="79"/>
      <c r="AL62" s="80"/>
      <c r="AM62" s="80"/>
      <c r="AN62" s="80"/>
      <c r="AO62" s="81"/>
      <c r="AP62" s="79"/>
      <c r="AQ62" s="79"/>
      <c r="AR62" s="79"/>
      <c r="AS62" s="80"/>
      <c r="AT62" s="80"/>
      <c r="AU62" s="80"/>
      <c r="AV62" s="81"/>
      <c r="AW62" s="79"/>
      <c r="AX62" s="79"/>
      <c r="AY62" s="79"/>
      <c r="AZ62" s="80"/>
      <c r="BA62" s="80"/>
      <c r="BB62" s="80"/>
      <c r="BC62" s="81"/>
      <c r="BD62" s="79"/>
      <c r="BE62" s="79"/>
      <c r="BF62" s="79"/>
      <c r="BG62" s="80"/>
      <c r="BH62" s="80"/>
      <c r="BI62" s="80"/>
      <c r="BJ62" s="81"/>
      <c r="BK62" s="79"/>
      <c r="BL62" s="79"/>
      <c r="BM62" s="79"/>
      <c r="BN62" s="80"/>
      <c r="BO62" s="80"/>
      <c r="BP62" s="80"/>
      <c r="BQ62" s="81"/>
      <c r="BR62" s="79"/>
      <c r="BS62" s="79"/>
      <c r="BT62" s="79"/>
      <c r="BU62" s="80"/>
      <c r="BV62" s="80"/>
      <c r="BW62" s="80"/>
      <c r="BX62" s="81"/>
      <c r="BY62" s="79"/>
      <c r="BZ62" s="79"/>
      <c r="CA62" s="79"/>
      <c r="CB62" s="80"/>
      <c r="CC62" s="80"/>
      <c r="CD62" s="80"/>
      <c r="CE62" s="81"/>
      <c r="CF62" s="79"/>
      <c r="CG62" s="79"/>
      <c r="CH62" s="79"/>
      <c r="CI62" s="80"/>
      <c r="CJ62" s="80"/>
      <c r="CK62" s="80"/>
      <c r="CL62" s="81"/>
      <c r="CM62" s="79"/>
      <c r="CN62" s="79"/>
      <c r="CO62" s="79"/>
      <c r="CP62" s="80"/>
      <c r="CQ62" s="80"/>
      <c r="CR62" s="80"/>
      <c r="CS62" s="81"/>
      <c r="CT62" s="79"/>
      <c r="CU62" s="79"/>
      <c r="CV62" s="79"/>
      <c r="CW62" s="80"/>
      <c r="CX62" s="80"/>
      <c r="CY62" s="80"/>
      <c r="CZ62" s="81"/>
      <c r="DA62" s="79"/>
      <c r="DB62" s="79"/>
      <c r="DC62" s="79"/>
      <c r="DD62" s="80"/>
      <c r="DE62" s="80"/>
      <c r="DF62" s="80"/>
      <c r="DG62" s="81"/>
      <c r="DH62" s="79"/>
      <c r="DI62" s="79"/>
      <c r="DJ62" s="79"/>
      <c r="DK62" s="80"/>
      <c r="DL62" s="80"/>
      <c r="DM62" s="80"/>
      <c r="DN62" s="81"/>
      <c r="DO62" s="79"/>
      <c r="DP62" s="79"/>
      <c r="DQ62" s="79"/>
      <c r="DR62" s="80"/>
      <c r="DS62" s="80"/>
      <c r="DT62" s="80"/>
      <c r="DU62" s="81"/>
      <c r="DV62" s="79"/>
      <c r="DW62" s="79"/>
      <c r="DX62" s="79"/>
      <c r="DY62" s="80"/>
      <c r="DZ62" s="80"/>
      <c r="EA62" s="80"/>
      <c r="EB62" s="81"/>
      <c r="EC62" s="79"/>
      <c r="ED62" s="79"/>
      <c r="EE62" s="79"/>
      <c r="EF62" s="80"/>
      <c r="EG62" s="80"/>
      <c r="EH62" s="80"/>
      <c r="EI62" s="81"/>
      <c r="EJ62" s="79"/>
      <c r="EK62" s="79"/>
      <c r="EL62" s="79"/>
      <c r="EM62" s="80"/>
      <c r="EN62" s="80"/>
      <c r="EO62" s="80"/>
      <c r="EP62" s="81"/>
      <c r="EQ62" s="79"/>
      <c r="ER62" s="79"/>
      <c r="ES62" s="79"/>
      <c r="ET62" s="80"/>
      <c r="EU62" s="80"/>
      <c r="EV62" s="80"/>
      <c r="EW62" s="81"/>
      <c r="EX62" s="79"/>
      <c r="EY62" s="79"/>
      <c r="EZ62" s="79"/>
      <c r="FA62" s="80"/>
      <c r="FB62" s="80"/>
      <c r="FC62" s="80"/>
      <c r="FD62" s="81"/>
      <c r="FE62" s="79"/>
      <c r="FF62" s="79"/>
      <c r="FG62" s="79"/>
      <c r="FH62" s="80"/>
      <c r="FI62" s="80"/>
      <c r="FJ62" s="80"/>
      <c r="FK62" s="81"/>
      <c r="FL62" s="79"/>
      <c r="FM62" s="79"/>
      <c r="FN62" s="79"/>
      <c r="FO62" s="80"/>
      <c r="FP62" s="80"/>
      <c r="FQ62" s="80"/>
      <c r="FR62" s="81"/>
      <c r="FS62" s="79"/>
      <c r="FT62" s="79"/>
      <c r="FU62" s="79"/>
    </row>
    <row r="63" spans="1:177" s="174" customFormat="1" ht="13.5" customHeight="1">
      <c r="A63" s="182" t="s">
        <v>254</v>
      </c>
      <c r="B63" s="107" t="s">
        <v>128</v>
      </c>
      <c r="C63" s="181" t="s">
        <v>35</v>
      </c>
      <c r="D63" s="275">
        <v>0.05</v>
      </c>
      <c r="E63" s="139"/>
      <c r="F63" s="90"/>
      <c r="G63" s="187"/>
      <c r="H63" s="188"/>
      <c r="I63" s="189"/>
      <c r="J63" s="191"/>
      <c r="K63" s="191"/>
      <c r="L63" s="191"/>
      <c r="M63" s="192"/>
      <c r="N63" s="190"/>
      <c r="O63" s="190"/>
      <c r="P63" s="190"/>
      <c r="Q63" s="191"/>
      <c r="R63" s="191"/>
      <c r="S63" s="191"/>
      <c r="T63" s="192"/>
      <c r="U63" s="190"/>
      <c r="V63" s="190"/>
      <c r="W63" s="190"/>
      <c r="X63" s="191"/>
      <c r="Y63" s="191"/>
      <c r="Z63" s="191"/>
      <c r="AA63" s="192"/>
      <c r="AB63" s="190"/>
      <c r="AC63" s="190"/>
      <c r="AD63" s="190"/>
      <c r="AE63" s="191"/>
      <c r="AF63" s="191"/>
      <c r="AG63" s="191"/>
      <c r="AH63" s="192"/>
      <c r="AI63" s="190"/>
      <c r="AJ63" s="190"/>
      <c r="AK63" s="190"/>
      <c r="AL63" s="191"/>
      <c r="AM63" s="191"/>
      <c r="AN63" s="191"/>
      <c r="AO63" s="192"/>
      <c r="AP63" s="190"/>
      <c r="AQ63" s="190"/>
      <c r="AR63" s="190"/>
      <c r="AS63" s="191"/>
      <c r="AT63" s="191"/>
      <c r="AU63" s="191"/>
      <c r="AV63" s="192"/>
      <c r="AW63" s="190"/>
      <c r="AX63" s="190"/>
      <c r="AY63" s="190"/>
      <c r="AZ63" s="191"/>
      <c r="BA63" s="191"/>
      <c r="BB63" s="191"/>
      <c r="BC63" s="192"/>
      <c r="BD63" s="190"/>
      <c r="BE63" s="190"/>
      <c r="BF63" s="190"/>
      <c r="BG63" s="191"/>
      <c r="BH63" s="191"/>
      <c r="BI63" s="191"/>
      <c r="BJ63" s="192"/>
      <c r="BK63" s="190"/>
      <c r="BL63" s="190"/>
      <c r="BM63" s="190"/>
      <c r="BN63" s="191"/>
      <c r="BO63" s="191"/>
      <c r="BP63" s="191"/>
      <c r="BQ63" s="192"/>
      <c r="BR63" s="190"/>
      <c r="BS63" s="190"/>
      <c r="BT63" s="190"/>
      <c r="BU63" s="191"/>
      <c r="BV63" s="191"/>
      <c r="BW63" s="191"/>
      <c r="BX63" s="192"/>
      <c r="BY63" s="190"/>
      <c r="BZ63" s="190"/>
      <c r="CA63" s="190"/>
      <c r="CB63" s="191"/>
      <c r="CC63" s="191"/>
      <c r="CD63" s="191"/>
      <c r="CE63" s="192"/>
      <c r="CF63" s="190"/>
      <c r="CG63" s="190"/>
      <c r="CH63" s="190"/>
      <c r="CI63" s="191"/>
      <c r="CJ63" s="191"/>
      <c r="CK63" s="191"/>
      <c r="CL63" s="192"/>
      <c r="CM63" s="190"/>
      <c r="CN63" s="190"/>
      <c r="CO63" s="190"/>
      <c r="CP63" s="191"/>
      <c r="CQ63" s="191"/>
      <c r="CR63" s="191"/>
      <c r="CS63" s="192"/>
      <c r="CT63" s="190"/>
      <c r="CU63" s="190"/>
      <c r="CV63" s="190"/>
      <c r="CW63" s="191"/>
      <c r="CX63" s="191"/>
      <c r="CY63" s="191"/>
      <c r="CZ63" s="192"/>
      <c r="DA63" s="190"/>
      <c r="DB63" s="190"/>
      <c r="DC63" s="190"/>
      <c r="DD63" s="191"/>
      <c r="DE63" s="191"/>
      <c r="DF63" s="191"/>
      <c r="DG63" s="192"/>
      <c r="DH63" s="190"/>
      <c r="DI63" s="190"/>
      <c r="DJ63" s="190"/>
      <c r="DK63" s="191"/>
      <c r="DL63" s="191"/>
      <c r="DM63" s="191"/>
      <c r="DN63" s="192"/>
      <c r="DO63" s="190"/>
      <c r="DP63" s="190"/>
      <c r="DQ63" s="190"/>
      <c r="DR63" s="191"/>
      <c r="DS63" s="191"/>
      <c r="DT63" s="191"/>
      <c r="DU63" s="192"/>
      <c r="DV63" s="190"/>
      <c r="DW63" s="190"/>
      <c r="DX63" s="190"/>
      <c r="DY63" s="191"/>
      <c r="DZ63" s="191"/>
      <c r="EA63" s="191"/>
      <c r="EB63" s="192"/>
      <c r="EC63" s="190"/>
      <c r="ED63" s="190"/>
      <c r="EE63" s="190"/>
      <c r="EF63" s="191"/>
      <c r="EG63" s="191"/>
      <c r="EH63" s="191"/>
      <c r="EI63" s="192"/>
      <c r="EJ63" s="190"/>
      <c r="EK63" s="190"/>
      <c r="EL63" s="190"/>
      <c r="EM63" s="191"/>
      <c r="EN63" s="191"/>
      <c r="EO63" s="191"/>
      <c r="EP63" s="192"/>
      <c r="EQ63" s="190"/>
      <c r="ER63" s="190"/>
      <c r="ES63" s="190"/>
      <c r="ET63" s="191"/>
      <c r="EU63" s="191"/>
      <c r="EV63" s="191"/>
      <c r="EW63" s="192"/>
      <c r="EX63" s="190"/>
      <c r="EY63" s="190"/>
      <c r="EZ63" s="190"/>
      <c r="FA63" s="191"/>
      <c r="FB63" s="191"/>
      <c r="FC63" s="191"/>
      <c r="FD63" s="192"/>
      <c r="FE63" s="190"/>
      <c r="FF63" s="190"/>
      <c r="FG63" s="190"/>
      <c r="FH63" s="191"/>
      <c r="FI63" s="191"/>
      <c r="FJ63" s="191"/>
      <c r="FK63" s="192"/>
      <c r="FL63" s="190"/>
      <c r="FM63" s="190"/>
      <c r="FN63" s="190"/>
      <c r="FO63" s="191"/>
      <c r="FP63" s="191"/>
      <c r="FQ63" s="191"/>
      <c r="FR63" s="192"/>
      <c r="FS63" s="190"/>
      <c r="FT63" s="190"/>
      <c r="FU63" s="190"/>
    </row>
    <row r="64" spans="1:177" ht="13.5" customHeight="1">
      <c r="A64" s="117">
        <v>7</v>
      </c>
      <c r="B64" s="100" t="s">
        <v>95</v>
      </c>
      <c r="C64" s="101"/>
      <c r="D64" s="99"/>
      <c r="E64" s="98"/>
      <c r="F64" s="98"/>
      <c r="G64" s="96"/>
      <c r="H64" s="152"/>
      <c r="J64" s="80"/>
      <c r="K64" s="80"/>
      <c r="L64" s="80"/>
      <c r="M64" s="81"/>
      <c r="N64" s="79"/>
      <c r="O64" s="79"/>
      <c r="P64" s="79"/>
      <c r="Q64" s="80"/>
      <c r="R64" s="80"/>
      <c r="S64" s="80"/>
      <c r="T64" s="81"/>
      <c r="U64" s="79"/>
      <c r="V64" s="79"/>
      <c r="W64" s="79"/>
      <c r="X64" s="80"/>
      <c r="Y64" s="80"/>
      <c r="Z64" s="80"/>
      <c r="AA64" s="81"/>
      <c r="AB64" s="79"/>
      <c r="AC64" s="79"/>
      <c r="AD64" s="79"/>
      <c r="AE64" s="80"/>
      <c r="AF64" s="80"/>
      <c r="AG64" s="80"/>
      <c r="AH64" s="81"/>
      <c r="AI64" s="79"/>
      <c r="AJ64" s="79"/>
      <c r="AK64" s="79"/>
      <c r="AL64" s="80"/>
      <c r="AM64" s="80"/>
      <c r="AN64" s="80"/>
      <c r="AO64" s="81"/>
      <c r="AP64" s="79"/>
      <c r="AQ64" s="79"/>
      <c r="AR64" s="79"/>
      <c r="AS64" s="80"/>
      <c r="AT64" s="80"/>
      <c r="AU64" s="80"/>
      <c r="AV64" s="81"/>
      <c r="AW64" s="79"/>
      <c r="AX64" s="79"/>
      <c r="AY64" s="79"/>
      <c r="AZ64" s="80"/>
      <c r="BA64" s="80"/>
      <c r="BB64" s="80"/>
      <c r="BC64" s="81"/>
      <c r="BD64" s="79"/>
      <c r="BE64" s="79"/>
      <c r="BF64" s="79"/>
      <c r="BG64" s="80"/>
      <c r="BH64" s="80"/>
      <c r="BI64" s="80"/>
      <c r="BJ64" s="81"/>
      <c r="BK64" s="79"/>
      <c r="BL64" s="79"/>
      <c r="BM64" s="79"/>
      <c r="BN64" s="80"/>
      <c r="BO64" s="80"/>
      <c r="BP64" s="80"/>
      <c r="BQ64" s="81"/>
      <c r="BR64" s="79"/>
      <c r="BS64" s="79"/>
      <c r="BT64" s="79"/>
      <c r="BU64" s="80"/>
      <c r="BV64" s="80"/>
      <c r="BW64" s="80"/>
      <c r="BX64" s="81"/>
      <c r="BY64" s="79"/>
      <c r="BZ64" s="79"/>
      <c r="CA64" s="79"/>
      <c r="CB64" s="80"/>
      <c r="CC64" s="80"/>
      <c r="CD64" s="80"/>
      <c r="CE64" s="81"/>
      <c r="CF64" s="79"/>
      <c r="CG64" s="79"/>
      <c r="CH64" s="79"/>
      <c r="CI64" s="80"/>
      <c r="CJ64" s="80"/>
      <c r="CK64" s="80"/>
      <c r="CL64" s="81"/>
      <c r="CM64" s="79"/>
      <c r="CN64" s="79"/>
      <c r="CO64" s="79"/>
      <c r="CP64" s="80"/>
      <c r="CQ64" s="80"/>
      <c r="CR64" s="80"/>
      <c r="CS64" s="76"/>
      <c r="CT64" s="74"/>
      <c r="CU64" s="74"/>
      <c r="CV64" s="74"/>
      <c r="CW64" s="75"/>
      <c r="CX64" s="75"/>
      <c r="CY64" s="75"/>
      <c r="CZ64" s="76"/>
      <c r="DA64" s="74"/>
      <c r="DB64" s="74"/>
      <c r="DC64" s="74"/>
      <c r="DD64" s="75"/>
      <c r="DE64" s="75"/>
      <c r="DF64" s="75"/>
      <c r="DG64" s="76"/>
      <c r="DH64" s="74"/>
      <c r="DI64" s="74"/>
      <c r="DJ64" s="74"/>
      <c r="DK64" s="75"/>
      <c r="DL64" s="75"/>
      <c r="DM64" s="75"/>
      <c r="DN64" s="76"/>
      <c r="DO64" s="74"/>
      <c r="DP64" s="74"/>
      <c r="DQ64" s="74"/>
      <c r="DR64" s="75"/>
      <c r="DS64" s="75"/>
      <c r="DT64" s="75"/>
      <c r="DU64" s="76"/>
      <c r="DV64" s="74"/>
      <c r="DW64" s="74"/>
      <c r="DX64" s="74"/>
      <c r="DY64" s="75"/>
      <c r="DZ64" s="75"/>
      <c r="EA64" s="75"/>
      <c r="EB64" s="76"/>
      <c r="EC64" s="74"/>
      <c r="ED64" s="74"/>
      <c r="EE64" s="74"/>
      <c r="EF64" s="75"/>
      <c r="EG64" s="75"/>
      <c r="EH64" s="75"/>
      <c r="EI64" s="76"/>
      <c r="EJ64" s="74"/>
      <c r="EK64" s="74"/>
      <c r="EL64" s="74"/>
      <c r="EM64" s="75"/>
      <c r="EN64" s="75"/>
      <c r="EO64" s="75"/>
      <c r="EP64" s="76"/>
      <c r="EQ64" s="74"/>
      <c r="ER64" s="74"/>
      <c r="ES64" s="74"/>
      <c r="ET64" s="75"/>
      <c r="EU64" s="75"/>
      <c r="EV64" s="75"/>
      <c r="EW64" s="76"/>
      <c r="EX64" s="74"/>
      <c r="EY64" s="74"/>
      <c r="EZ64" s="74"/>
      <c r="FA64" s="75"/>
      <c r="FB64" s="75"/>
      <c r="FC64" s="75"/>
      <c r="FD64" s="76"/>
      <c r="FE64" s="74"/>
      <c r="FF64" s="74"/>
      <c r="FG64" s="74"/>
      <c r="FH64" s="75"/>
      <c r="FI64" s="75"/>
      <c r="FJ64" s="75"/>
      <c r="FK64" s="76"/>
      <c r="FL64" s="74"/>
      <c r="FM64" s="74"/>
      <c r="FN64" s="74"/>
      <c r="FO64" s="75"/>
      <c r="FP64" s="75"/>
      <c r="FQ64" s="75"/>
      <c r="FR64" s="76"/>
      <c r="FS64" s="74"/>
      <c r="FT64" s="74"/>
      <c r="FU64" s="74"/>
    </row>
    <row r="65" spans="1:177" s="174" customFormat="1" ht="13.5" customHeight="1">
      <c r="A65" s="182" t="s">
        <v>249</v>
      </c>
      <c r="B65" s="107" t="s">
        <v>96</v>
      </c>
      <c r="C65" s="181" t="s">
        <v>34</v>
      </c>
      <c r="D65" s="229">
        <v>997.49</v>
      </c>
      <c r="E65" s="139"/>
      <c r="F65" s="90"/>
      <c r="G65" s="187"/>
      <c r="H65" s="188"/>
      <c r="I65" s="189"/>
      <c r="J65" s="191"/>
      <c r="K65" s="191"/>
      <c r="L65" s="191"/>
      <c r="M65" s="192"/>
      <c r="N65" s="190"/>
      <c r="O65" s="190"/>
      <c r="P65" s="190"/>
      <c r="Q65" s="191"/>
      <c r="R65" s="191"/>
      <c r="S65" s="191"/>
      <c r="T65" s="192"/>
      <c r="U65" s="190"/>
      <c r="V65" s="190"/>
      <c r="W65" s="190"/>
      <c r="X65" s="191"/>
      <c r="Y65" s="191"/>
      <c r="Z65" s="191"/>
      <c r="AA65" s="192"/>
      <c r="AB65" s="190"/>
      <c r="AC65" s="190"/>
      <c r="AD65" s="190"/>
      <c r="AE65" s="191"/>
      <c r="AF65" s="191"/>
      <c r="AG65" s="191"/>
      <c r="AH65" s="192"/>
      <c r="AI65" s="190"/>
      <c r="AJ65" s="190"/>
      <c r="AK65" s="190"/>
      <c r="AL65" s="191"/>
      <c r="AM65" s="191"/>
      <c r="AN65" s="191"/>
      <c r="AO65" s="192"/>
      <c r="AP65" s="190"/>
      <c r="AQ65" s="190"/>
      <c r="AR65" s="190"/>
      <c r="AS65" s="191"/>
      <c r="AT65" s="191"/>
      <c r="AU65" s="191"/>
      <c r="AV65" s="192"/>
      <c r="AW65" s="190"/>
      <c r="AX65" s="190"/>
      <c r="AY65" s="190"/>
      <c r="AZ65" s="191"/>
      <c r="BA65" s="191"/>
      <c r="BB65" s="191"/>
      <c r="BC65" s="192"/>
      <c r="BD65" s="190"/>
      <c r="BE65" s="190"/>
      <c r="BF65" s="190"/>
      <c r="BG65" s="191"/>
      <c r="BH65" s="191"/>
      <c r="BI65" s="191"/>
      <c r="BJ65" s="192"/>
      <c r="BK65" s="190"/>
      <c r="BL65" s="190"/>
      <c r="BM65" s="190"/>
      <c r="BN65" s="191"/>
      <c r="BO65" s="191"/>
      <c r="BP65" s="191"/>
      <c r="BQ65" s="192"/>
      <c r="BR65" s="190"/>
      <c r="BS65" s="190"/>
      <c r="BT65" s="190"/>
      <c r="BU65" s="191"/>
      <c r="BV65" s="191"/>
      <c r="BW65" s="191"/>
      <c r="BX65" s="192"/>
      <c r="BY65" s="190"/>
      <c r="BZ65" s="190"/>
      <c r="CA65" s="190"/>
      <c r="CB65" s="191"/>
      <c r="CC65" s="191"/>
      <c r="CD65" s="191"/>
      <c r="CE65" s="192"/>
      <c r="CF65" s="190"/>
      <c r="CG65" s="190"/>
      <c r="CH65" s="190"/>
      <c r="CI65" s="191"/>
      <c r="CJ65" s="191"/>
      <c r="CK65" s="191"/>
      <c r="CL65" s="192"/>
      <c r="CM65" s="190"/>
      <c r="CN65" s="190"/>
      <c r="CO65" s="190"/>
      <c r="CP65" s="191"/>
      <c r="CQ65" s="191"/>
      <c r="CR65" s="191"/>
      <c r="CS65" s="192"/>
      <c r="CT65" s="190"/>
      <c r="CU65" s="190"/>
      <c r="CV65" s="190"/>
      <c r="CW65" s="191"/>
      <c r="CX65" s="191"/>
      <c r="CY65" s="191"/>
      <c r="CZ65" s="192"/>
      <c r="DA65" s="190"/>
      <c r="DB65" s="190"/>
      <c r="DC65" s="190"/>
      <c r="DD65" s="191"/>
      <c r="DE65" s="191"/>
      <c r="DF65" s="191"/>
      <c r="DG65" s="192"/>
      <c r="DH65" s="190"/>
      <c r="DI65" s="190"/>
      <c r="DJ65" s="190"/>
      <c r="DK65" s="191"/>
      <c r="DL65" s="191"/>
      <c r="DM65" s="191"/>
      <c r="DN65" s="192"/>
      <c r="DO65" s="190"/>
      <c r="DP65" s="190"/>
      <c r="DQ65" s="190"/>
      <c r="DR65" s="191"/>
      <c r="DS65" s="191"/>
      <c r="DT65" s="191"/>
      <c r="DU65" s="192"/>
      <c r="DV65" s="190"/>
      <c r="DW65" s="190"/>
      <c r="DX65" s="190"/>
      <c r="DY65" s="191"/>
      <c r="DZ65" s="191"/>
      <c r="EA65" s="191"/>
      <c r="EB65" s="192"/>
      <c r="EC65" s="190"/>
      <c r="ED65" s="190"/>
      <c r="EE65" s="190"/>
      <c r="EF65" s="191"/>
      <c r="EG65" s="191"/>
      <c r="EH65" s="191"/>
      <c r="EI65" s="192"/>
      <c r="EJ65" s="190"/>
      <c r="EK65" s="190"/>
      <c r="EL65" s="190"/>
      <c r="EM65" s="191"/>
      <c r="EN65" s="191"/>
      <c r="EO65" s="191"/>
      <c r="EP65" s="192"/>
      <c r="EQ65" s="190"/>
      <c r="ER65" s="190"/>
      <c r="ES65" s="190"/>
      <c r="ET65" s="191"/>
      <c r="EU65" s="191"/>
      <c r="EV65" s="191"/>
      <c r="EW65" s="192"/>
      <c r="EX65" s="190"/>
      <c r="EY65" s="190"/>
      <c r="EZ65" s="190"/>
      <c r="FA65" s="191"/>
      <c r="FB65" s="191"/>
      <c r="FC65" s="191"/>
      <c r="FD65" s="192"/>
      <c r="FE65" s="190"/>
      <c r="FF65" s="190"/>
      <c r="FG65" s="190"/>
      <c r="FH65" s="191"/>
      <c r="FI65" s="191"/>
      <c r="FJ65" s="191"/>
      <c r="FK65" s="192"/>
      <c r="FL65" s="190"/>
      <c r="FM65" s="190"/>
      <c r="FN65" s="190"/>
      <c r="FO65" s="191"/>
      <c r="FP65" s="191"/>
      <c r="FQ65" s="191"/>
      <c r="FR65" s="192"/>
      <c r="FS65" s="190"/>
      <c r="FT65" s="190"/>
      <c r="FU65" s="190"/>
    </row>
    <row r="66" spans="1:177" s="78" customFormat="1" ht="13.5" customHeight="1">
      <c r="A66" s="182" t="s">
        <v>250</v>
      </c>
      <c r="B66" s="107" t="s">
        <v>310</v>
      </c>
      <c r="C66" s="181" t="s">
        <v>34</v>
      </c>
      <c r="D66" s="275">
        <v>107.84</v>
      </c>
      <c r="E66" s="139"/>
      <c r="F66" s="90"/>
      <c r="G66" s="86"/>
      <c r="H66" s="150"/>
      <c r="I66" s="175"/>
      <c r="J66" s="80"/>
      <c r="K66" s="80"/>
      <c r="L66" s="80"/>
      <c r="M66" s="81"/>
      <c r="N66" s="79"/>
      <c r="O66" s="79"/>
      <c r="P66" s="79"/>
      <c r="Q66" s="80"/>
      <c r="R66" s="80"/>
      <c r="S66" s="80"/>
      <c r="T66" s="81"/>
      <c r="U66" s="79"/>
      <c r="V66" s="79"/>
      <c r="W66" s="79"/>
      <c r="X66" s="80"/>
      <c r="Y66" s="80"/>
      <c r="Z66" s="80"/>
      <c r="AA66" s="81"/>
      <c r="AB66" s="79"/>
      <c r="AC66" s="79"/>
      <c r="AD66" s="79"/>
      <c r="AE66" s="80"/>
      <c r="AF66" s="80"/>
      <c r="AG66" s="80"/>
      <c r="AH66" s="81"/>
      <c r="AI66" s="79"/>
      <c r="AJ66" s="79"/>
      <c r="AK66" s="79"/>
      <c r="AL66" s="80"/>
      <c r="AM66" s="80"/>
      <c r="AN66" s="80"/>
      <c r="AO66" s="81"/>
      <c r="AP66" s="79"/>
      <c r="AQ66" s="79"/>
      <c r="AR66" s="79"/>
      <c r="AS66" s="80"/>
      <c r="AT66" s="80"/>
      <c r="AU66" s="80"/>
      <c r="AV66" s="81"/>
      <c r="AW66" s="79"/>
      <c r="AX66" s="79"/>
      <c r="AY66" s="79"/>
      <c r="AZ66" s="80"/>
      <c r="BA66" s="80"/>
      <c r="BB66" s="80"/>
      <c r="BC66" s="81"/>
      <c r="BD66" s="79"/>
      <c r="BE66" s="79"/>
      <c r="BF66" s="79"/>
      <c r="BG66" s="80"/>
      <c r="BH66" s="80"/>
      <c r="BI66" s="80"/>
      <c r="BJ66" s="81"/>
      <c r="BK66" s="79"/>
      <c r="BL66" s="79"/>
      <c r="BM66" s="79"/>
      <c r="BN66" s="80"/>
      <c r="BO66" s="80"/>
      <c r="BP66" s="80"/>
      <c r="BQ66" s="81"/>
      <c r="BR66" s="79"/>
      <c r="BS66" s="79"/>
      <c r="BT66" s="79"/>
      <c r="BU66" s="80"/>
      <c r="BV66" s="80"/>
      <c r="BW66" s="80"/>
      <c r="BX66" s="81"/>
      <c r="BY66" s="79"/>
      <c r="BZ66" s="79"/>
      <c r="CA66" s="79"/>
      <c r="CB66" s="80"/>
      <c r="CC66" s="80"/>
      <c r="CD66" s="80"/>
      <c r="CE66" s="81"/>
      <c r="CF66" s="79"/>
      <c r="CG66" s="79"/>
      <c r="CH66" s="79"/>
      <c r="CI66" s="80"/>
      <c r="CJ66" s="80"/>
      <c r="CK66" s="80"/>
      <c r="CL66" s="81"/>
      <c r="CM66" s="79"/>
      <c r="CN66" s="79"/>
      <c r="CO66" s="79"/>
      <c r="CP66" s="80"/>
      <c r="CQ66" s="80"/>
      <c r="CR66" s="80"/>
      <c r="CS66" s="81"/>
      <c r="CT66" s="79"/>
      <c r="CU66" s="79"/>
      <c r="CV66" s="79"/>
      <c r="CW66" s="80"/>
      <c r="CX66" s="80"/>
      <c r="CY66" s="80"/>
      <c r="CZ66" s="81"/>
      <c r="DA66" s="79"/>
      <c r="DB66" s="79"/>
      <c r="DC66" s="79"/>
      <c r="DD66" s="80"/>
      <c r="DE66" s="80"/>
      <c r="DF66" s="80"/>
      <c r="DG66" s="81"/>
      <c r="DH66" s="79"/>
      <c r="DI66" s="79"/>
      <c r="DJ66" s="79"/>
      <c r="DK66" s="80"/>
      <c r="DL66" s="80"/>
      <c r="DM66" s="80"/>
      <c r="DN66" s="81"/>
      <c r="DO66" s="79"/>
      <c r="DP66" s="79"/>
      <c r="DQ66" s="79"/>
      <c r="DR66" s="80"/>
      <c r="DS66" s="80"/>
      <c r="DT66" s="80"/>
      <c r="DU66" s="81"/>
      <c r="DV66" s="79"/>
      <c r="DW66" s="79"/>
      <c r="DX66" s="79"/>
      <c r="DY66" s="80"/>
      <c r="DZ66" s="80"/>
      <c r="EA66" s="80"/>
      <c r="EB66" s="81"/>
      <c r="EC66" s="79"/>
      <c r="ED66" s="79"/>
      <c r="EE66" s="79"/>
      <c r="EF66" s="80"/>
      <c r="EG66" s="80"/>
      <c r="EH66" s="80"/>
      <c r="EI66" s="81"/>
      <c r="EJ66" s="79"/>
      <c r="EK66" s="79"/>
      <c r="EL66" s="79"/>
      <c r="EM66" s="80"/>
      <c r="EN66" s="80"/>
      <c r="EO66" s="80"/>
      <c r="EP66" s="81"/>
      <c r="EQ66" s="79"/>
      <c r="ER66" s="79"/>
      <c r="ES66" s="79"/>
      <c r="ET66" s="80"/>
      <c r="EU66" s="80"/>
      <c r="EV66" s="80"/>
      <c r="EW66" s="81"/>
      <c r="EX66" s="79"/>
      <c r="EY66" s="79"/>
      <c r="EZ66" s="79"/>
      <c r="FA66" s="80"/>
      <c r="FB66" s="80"/>
      <c r="FC66" s="80"/>
      <c r="FD66" s="81"/>
      <c r="FE66" s="79"/>
      <c r="FF66" s="79"/>
      <c r="FG66" s="79"/>
      <c r="FH66" s="80"/>
      <c r="FI66" s="80"/>
      <c r="FJ66" s="80"/>
      <c r="FK66" s="81"/>
      <c r="FL66" s="79"/>
      <c r="FM66" s="79"/>
      <c r="FN66" s="79"/>
      <c r="FO66" s="80"/>
      <c r="FP66" s="80"/>
      <c r="FQ66" s="80"/>
      <c r="FR66" s="81"/>
      <c r="FS66" s="79"/>
      <c r="FT66" s="79"/>
      <c r="FU66" s="79"/>
    </row>
    <row r="67" spans="1:177" ht="13.5" customHeight="1">
      <c r="A67" s="117">
        <v>8</v>
      </c>
      <c r="B67" s="100" t="s">
        <v>94</v>
      </c>
      <c r="C67" s="101"/>
      <c r="D67" s="99"/>
      <c r="E67" s="98"/>
      <c r="F67" s="98"/>
      <c r="G67" s="96"/>
      <c r="H67" s="152"/>
      <c r="J67" s="80"/>
      <c r="K67" s="80"/>
      <c r="L67" s="80"/>
      <c r="M67" s="81"/>
      <c r="N67" s="79"/>
      <c r="O67" s="79"/>
      <c r="P67" s="79"/>
      <c r="Q67" s="80"/>
      <c r="R67" s="80"/>
      <c r="S67" s="80"/>
      <c r="T67" s="81"/>
      <c r="U67" s="79"/>
      <c r="V67" s="79"/>
      <c r="W67" s="79"/>
      <c r="X67" s="80"/>
      <c r="Y67" s="80"/>
      <c r="Z67" s="80"/>
      <c r="AA67" s="81"/>
      <c r="AB67" s="79"/>
      <c r="AC67" s="79"/>
      <c r="AD67" s="79"/>
      <c r="AE67" s="80"/>
      <c r="AF67" s="80"/>
      <c r="AG67" s="80"/>
      <c r="AH67" s="81"/>
      <c r="AI67" s="79"/>
      <c r="AJ67" s="79"/>
      <c r="AK67" s="79"/>
      <c r="AL67" s="80"/>
      <c r="AM67" s="80"/>
      <c r="AN67" s="80"/>
      <c r="AO67" s="81"/>
      <c r="AP67" s="79"/>
      <c r="AQ67" s="79"/>
      <c r="AR67" s="79"/>
      <c r="AS67" s="80"/>
      <c r="AT67" s="80"/>
      <c r="AU67" s="80"/>
      <c r="AV67" s="81"/>
      <c r="AW67" s="79"/>
      <c r="AX67" s="79"/>
      <c r="AY67" s="79"/>
      <c r="AZ67" s="80"/>
      <c r="BA67" s="80"/>
      <c r="BB67" s="80"/>
      <c r="BC67" s="81"/>
      <c r="BD67" s="79"/>
      <c r="BE67" s="79"/>
      <c r="BF67" s="79"/>
      <c r="BG67" s="80"/>
      <c r="BH67" s="80"/>
      <c r="BI67" s="80"/>
      <c r="BJ67" s="81"/>
      <c r="BK67" s="79"/>
      <c r="BL67" s="79"/>
      <c r="BM67" s="79"/>
      <c r="BN67" s="80"/>
      <c r="BO67" s="80"/>
      <c r="BP67" s="80"/>
      <c r="BQ67" s="81"/>
      <c r="BR67" s="79"/>
      <c r="BS67" s="79"/>
      <c r="BT67" s="79"/>
      <c r="BU67" s="80"/>
      <c r="BV67" s="80"/>
      <c r="BW67" s="80"/>
      <c r="BX67" s="81"/>
      <c r="BY67" s="79"/>
      <c r="BZ67" s="79"/>
      <c r="CA67" s="79"/>
      <c r="CB67" s="80"/>
      <c r="CC67" s="80"/>
      <c r="CD67" s="80"/>
      <c r="CE67" s="81"/>
      <c r="CF67" s="79"/>
      <c r="CG67" s="79"/>
      <c r="CH67" s="79"/>
      <c r="CI67" s="80"/>
      <c r="CJ67" s="80"/>
      <c r="CK67" s="80"/>
      <c r="CL67" s="81"/>
      <c r="CM67" s="79"/>
      <c r="CN67" s="79"/>
      <c r="CO67" s="79"/>
      <c r="CP67" s="80"/>
      <c r="CQ67" s="80"/>
      <c r="CR67" s="80"/>
      <c r="CS67" s="76"/>
      <c r="CT67" s="74"/>
      <c r="CU67" s="74"/>
      <c r="CV67" s="74"/>
      <c r="CW67" s="75"/>
      <c r="CX67" s="75"/>
      <c r="CY67" s="75"/>
      <c r="CZ67" s="76"/>
      <c r="DA67" s="74"/>
      <c r="DB67" s="74"/>
      <c r="DC67" s="74"/>
      <c r="DD67" s="75"/>
      <c r="DE67" s="75"/>
      <c r="DF67" s="75"/>
      <c r="DG67" s="76"/>
      <c r="DH67" s="74"/>
      <c r="DI67" s="74"/>
      <c r="DJ67" s="74"/>
      <c r="DK67" s="75"/>
      <c r="DL67" s="75"/>
      <c r="DM67" s="75"/>
      <c r="DN67" s="76"/>
      <c r="DO67" s="74"/>
      <c r="DP67" s="74"/>
      <c r="DQ67" s="74"/>
      <c r="DR67" s="75"/>
      <c r="DS67" s="75"/>
      <c r="DT67" s="75"/>
      <c r="DU67" s="76"/>
      <c r="DV67" s="74"/>
      <c r="DW67" s="74"/>
      <c r="DX67" s="74"/>
      <c r="DY67" s="75"/>
      <c r="DZ67" s="75"/>
      <c r="EA67" s="75"/>
      <c r="EB67" s="76"/>
      <c r="EC67" s="74"/>
      <c r="ED67" s="74"/>
      <c r="EE67" s="74"/>
      <c r="EF67" s="75"/>
      <c r="EG67" s="75"/>
      <c r="EH67" s="75"/>
      <c r="EI67" s="76"/>
      <c r="EJ67" s="74"/>
      <c r="EK67" s="74"/>
      <c r="EL67" s="74"/>
      <c r="EM67" s="75"/>
      <c r="EN67" s="75"/>
      <c r="EO67" s="75"/>
      <c r="EP67" s="76"/>
      <c r="EQ67" s="74"/>
      <c r="ER67" s="74"/>
      <c r="ES67" s="74"/>
      <c r="ET67" s="75"/>
      <c r="EU67" s="75"/>
      <c r="EV67" s="75"/>
      <c r="EW67" s="76"/>
      <c r="EX67" s="74"/>
      <c r="EY67" s="74"/>
      <c r="EZ67" s="74"/>
      <c r="FA67" s="75"/>
      <c r="FB67" s="75"/>
      <c r="FC67" s="75"/>
      <c r="FD67" s="76"/>
      <c r="FE67" s="74"/>
      <c r="FF67" s="74"/>
      <c r="FG67" s="74"/>
      <c r="FH67" s="75"/>
      <c r="FI67" s="75"/>
      <c r="FJ67" s="75"/>
      <c r="FK67" s="76"/>
      <c r="FL67" s="74"/>
      <c r="FM67" s="74"/>
      <c r="FN67" s="74"/>
      <c r="FO67" s="75"/>
      <c r="FP67" s="75"/>
      <c r="FQ67" s="75"/>
      <c r="FR67" s="76"/>
      <c r="FS67" s="74"/>
      <c r="FT67" s="74"/>
      <c r="FU67" s="74"/>
    </row>
    <row r="68" spans="1:177" s="174" customFormat="1" ht="13.5" customHeight="1">
      <c r="A68" s="182" t="s">
        <v>246</v>
      </c>
      <c r="B68" s="107" t="s">
        <v>110</v>
      </c>
      <c r="C68" s="181" t="s">
        <v>34</v>
      </c>
      <c r="D68" s="212">
        <v>443.6</v>
      </c>
      <c r="E68" s="139"/>
      <c r="F68" s="90"/>
      <c r="G68" s="187"/>
      <c r="H68" s="188"/>
      <c r="I68" s="189"/>
      <c r="J68" s="191"/>
      <c r="K68" s="191"/>
      <c r="L68" s="191"/>
      <c r="M68" s="192"/>
      <c r="N68" s="190"/>
      <c r="O68" s="190"/>
      <c r="P68" s="190"/>
      <c r="Q68" s="191"/>
      <c r="R68" s="191"/>
      <c r="S68" s="191"/>
      <c r="T68" s="192"/>
      <c r="U68" s="190"/>
      <c r="V68" s="190"/>
      <c r="W68" s="190"/>
      <c r="X68" s="191"/>
      <c r="Y68" s="191"/>
      <c r="Z68" s="191"/>
      <c r="AA68" s="192"/>
      <c r="AB68" s="190"/>
      <c r="AC68" s="190"/>
      <c r="AD68" s="190"/>
      <c r="AE68" s="191"/>
      <c r="AF68" s="191"/>
      <c r="AG68" s="191"/>
      <c r="AH68" s="192"/>
      <c r="AI68" s="190"/>
      <c r="AJ68" s="190"/>
      <c r="AK68" s="190"/>
      <c r="AL68" s="191"/>
      <c r="AM68" s="191"/>
      <c r="AN68" s="191"/>
      <c r="AO68" s="192"/>
      <c r="AP68" s="190"/>
      <c r="AQ68" s="190"/>
      <c r="AR68" s="190"/>
      <c r="AS68" s="191"/>
      <c r="AT68" s="191"/>
      <c r="AU68" s="191"/>
      <c r="AV68" s="192"/>
      <c r="AW68" s="190"/>
      <c r="AX68" s="190"/>
      <c r="AY68" s="190"/>
      <c r="AZ68" s="191"/>
      <c r="BA68" s="191"/>
      <c r="BB68" s="191"/>
      <c r="BC68" s="192"/>
      <c r="BD68" s="190"/>
      <c r="BE68" s="190"/>
      <c r="BF68" s="190"/>
      <c r="BG68" s="191"/>
      <c r="BH68" s="191"/>
      <c r="BI68" s="191"/>
      <c r="BJ68" s="192"/>
      <c r="BK68" s="190"/>
      <c r="BL68" s="190"/>
      <c r="BM68" s="190"/>
      <c r="BN68" s="191"/>
      <c r="BO68" s="191"/>
      <c r="BP68" s="191"/>
      <c r="BQ68" s="192"/>
      <c r="BR68" s="190"/>
      <c r="BS68" s="190"/>
      <c r="BT68" s="190"/>
      <c r="BU68" s="191"/>
      <c r="BV68" s="191"/>
      <c r="BW68" s="191"/>
      <c r="BX68" s="192"/>
      <c r="BY68" s="190"/>
      <c r="BZ68" s="190"/>
      <c r="CA68" s="190"/>
      <c r="CB68" s="191"/>
      <c r="CC68" s="191"/>
      <c r="CD68" s="191"/>
      <c r="CE68" s="192"/>
      <c r="CF68" s="190"/>
      <c r="CG68" s="190"/>
      <c r="CH68" s="190"/>
      <c r="CI68" s="191"/>
      <c r="CJ68" s="191"/>
      <c r="CK68" s="191"/>
      <c r="CL68" s="192"/>
      <c r="CM68" s="190"/>
      <c r="CN68" s="190"/>
      <c r="CO68" s="190"/>
      <c r="CP68" s="191"/>
      <c r="CQ68" s="191"/>
      <c r="CR68" s="191"/>
      <c r="CS68" s="192"/>
      <c r="CT68" s="190"/>
      <c r="CU68" s="190"/>
      <c r="CV68" s="190"/>
      <c r="CW68" s="191"/>
      <c r="CX68" s="191"/>
      <c r="CY68" s="191"/>
      <c r="CZ68" s="192"/>
      <c r="DA68" s="190"/>
      <c r="DB68" s="190"/>
      <c r="DC68" s="190"/>
      <c r="DD68" s="191"/>
      <c r="DE68" s="191"/>
      <c r="DF68" s="191"/>
      <c r="DG68" s="192"/>
      <c r="DH68" s="190"/>
      <c r="DI68" s="190"/>
      <c r="DJ68" s="190"/>
      <c r="DK68" s="191"/>
      <c r="DL68" s="191"/>
      <c r="DM68" s="191"/>
      <c r="DN68" s="192"/>
      <c r="DO68" s="190"/>
      <c r="DP68" s="190"/>
      <c r="DQ68" s="190"/>
      <c r="DR68" s="191"/>
      <c r="DS68" s="191"/>
      <c r="DT68" s="191"/>
      <c r="DU68" s="192"/>
      <c r="DV68" s="190"/>
      <c r="DW68" s="190"/>
      <c r="DX68" s="190"/>
      <c r="DY68" s="191"/>
      <c r="DZ68" s="191"/>
      <c r="EA68" s="191"/>
      <c r="EB68" s="192"/>
      <c r="EC68" s="190"/>
      <c r="ED68" s="190"/>
      <c r="EE68" s="190"/>
      <c r="EF68" s="191"/>
      <c r="EG68" s="191"/>
      <c r="EH68" s="191"/>
      <c r="EI68" s="192"/>
      <c r="EJ68" s="190"/>
      <c r="EK68" s="190"/>
      <c r="EL68" s="190"/>
      <c r="EM68" s="191"/>
      <c r="EN68" s="191"/>
      <c r="EO68" s="191"/>
      <c r="EP68" s="192"/>
      <c r="EQ68" s="190"/>
      <c r="ER68" s="190"/>
      <c r="ES68" s="190"/>
      <c r="ET68" s="191"/>
      <c r="EU68" s="191"/>
      <c r="EV68" s="191"/>
      <c r="EW68" s="192"/>
      <c r="EX68" s="190"/>
      <c r="EY68" s="190"/>
      <c r="EZ68" s="190"/>
      <c r="FA68" s="191"/>
      <c r="FB68" s="191"/>
      <c r="FC68" s="191"/>
      <c r="FD68" s="192"/>
      <c r="FE68" s="190"/>
      <c r="FF68" s="190"/>
      <c r="FG68" s="190"/>
      <c r="FH68" s="191"/>
      <c r="FI68" s="191"/>
      <c r="FJ68" s="191"/>
      <c r="FK68" s="192"/>
      <c r="FL68" s="190"/>
      <c r="FM68" s="190"/>
      <c r="FN68" s="190"/>
      <c r="FO68" s="191"/>
      <c r="FP68" s="191"/>
      <c r="FQ68" s="191"/>
      <c r="FR68" s="192"/>
      <c r="FS68" s="190"/>
      <c r="FT68" s="190"/>
      <c r="FU68" s="190"/>
    </row>
    <row r="69" spans="1:177" s="174" customFormat="1" ht="13.5" customHeight="1">
      <c r="A69" s="182" t="s">
        <v>247</v>
      </c>
      <c r="B69" s="107" t="s">
        <v>154</v>
      </c>
      <c r="C69" s="181" t="s">
        <v>34</v>
      </c>
      <c r="D69" s="231">
        <v>347.84000000000003</v>
      </c>
      <c r="E69" s="90"/>
      <c r="F69" s="198"/>
      <c r="G69" s="187"/>
      <c r="H69" s="188"/>
      <c r="I69" s="189"/>
      <c r="J69" s="191"/>
      <c r="K69" s="191"/>
      <c r="L69" s="191"/>
      <c r="M69" s="192"/>
      <c r="N69" s="190"/>
      <c r="O69" s="190"/>
      <c r="P69" s="190"/>
      <c r="Q69" s="191"/>
      <c r="R69" s="191"/>
      <c r="S69" s="191"/>
      <c r="T69" s="192"/>
      <c r="U69" s="190"/>
      <c r="V69" s="190"/>
      <c r="W69" s="190"/>
      <c r="X69" s="191"/>
      <c r="Y69" s="191"/>
      <c r="Z69" s="191"/>
      <c r="AA69" s="192"/>
      <c r="AB69" s="190"/>
      <c r="AC69" s="190"/>
      <c r="AD69" s="190"/>
      <c r="AE69" s="191"/>
      <c r="AF69" s="191"/>
      <c r="AG69" s="191"/>
      <c r="AH69" s="192"/>
      <c r="AI69" s="190"/>
      <c r="AJ69" s="190"/>
      <c r="AK69" s="190"/>
      <c r="AL69" s="191"/>
      <c r="AM69" s="191"/>
      <c r="AN69" s="191"/>
      <c r="AO69" s="192"/>
      <c r="AP69" s="190"/>
      <c r="AQ69" s="190"/>
      <c r="AR69" s="190"/>
      <c r="AS69" s="191"/>
      <c r="AT69" s="191"/>
      <c r="AU69" s="191"/>
      <c r="AV69" s="192"/>
      <c r="AW69" s="190"/>
      <c r="AX69" s="190"/>
      <c r="AY69" s="190"/>
      <c r="AZ69" s="191"/>
      <c r="BA69" s="191"/>
      <c r="BB69" s="191"/>
      <c r="BC69" s="192"/>
      <c r="BD69" s="190"/>
      <c r="BE69" s="190"/>
      <c r="BF69" s="190"/>
      <c r="BG69" s="191"/>
      <c r="BH69" s="191"/>
      <c r="BI69" s="191"/>
      <c r="BJ69" s="192"/>
      <c r="BK69" s="190"/>
      <c r="BL69" s="190"/>
      <c r="BM69" s="190"/>
      <c r="BN69" s="191"/>
      <c r="BO69" s="191"/>
      <c r="BP69" s="191"/>
      <c r="BQ69" s="192"/>
      <c r="BR69" s="190"/>
      <c r="BS69" s="190"/>
      <c r="BT69" s="190"/>
      <c r="BU69" s="191"/>
      <c r="BV69" s="191"/>
      <c r="BW69" s="191"/>
      <c r="BX69" s="192"/>
      <c r="BY69" s="190"/>
      <c r="BZ69" s="190"/>
      <c r="CA69" s="190"/>
      <c r="CB69" s="191"/>
      <c r="CC69" s="191"/>
      <c r="CD69" s="191"/>
      <c r="CE69" s="192"/>
      <c r="CF69" s="190"/>
      <c r="CG69" s="190"/>
      <c r="CH69" s="190"/>
      <c r="CI69" s="191"/>
      <c r="CJ69" s="191"/>
      <c r="CK69" s="191"/>
      <c r="CL69" s="192"/>
      <c r="CM69" s="190"/>
      <c r="CN69" s="190"/>
      <c r="CO69" s="190"/>
      <c r="CP69" s="191"/>
      <c r="CQ69" s="191"/>
      <c r="CR69" s="191"/>
      <c r="CS69" s="192"/>
      <c r="CT69" s="190"/>
      <c r="CU69" s="190"/>
      <c r="CV69" s="190"/>
      <c r="CW69" s="191"/>
      <c r="CX69" s="191"/>
      <c r="CY69" s="191"/>
      <c r="CZ69" s="192"/>
      <c r="DA69" s="190"/>
      <c r="DB69" s="190"/>
      <c r="DC69" s="190"/>
      <c r="DD69" s="191"/>
      <c r="DE69" s="191"/>
      <c r="DF69" s="191"/>
      <c r="DG69" s="192"/>
      <c r="DH69" s="190"/>
      <c r="DI69" s="190"/>
      <c r="DJ69" s="190"/>
      <c r="DK69" s="191"/>
      <c r="DL69" s="191"/>
      <c r="DM69" s="191"/>
      <c r="DN69" s="192"/>
      <c r="DO69" s="190"/>
      <c r="DP69" s="190"/>
      <c r="DQ69" s="190"/>
      <c r="DR69" s="191"/>
      <c r="DS69" s="191"/>
      <c r="DT69" s="191"/>
      <c r="DU69" s="192"/>
      <c r="DV69" s="190"/>
      <c r="DW69" s="190"/>
      <c r="DX69" s="190"/>
      <c r="DY69" s="191"/>
      <c r="DZ69" s="191"/>
      <c r="EA69" s="191"/>
      <c r="EB69" s="192"/>
      <c r="EC69" s="190"/>
      <c r="ED69" s="190"/>
      <c r="EE69" s="190"/>
      <c r="EF69" s="191"/>
      <c r="EG69" s="191"/>
      <c r="EH69" s="191"/>
      <c r="EI69" s="192"/>
      <c r="EJ69" s="190"/>
      <c r="EK69" s="190"/>
      <c r="EL69" s="190"/>
      <c r="EM69" s="191"/>
      <c r="EN69" s="191"/>
      <c r="EO69" s="191"/>
      <c r="EP69" s="192"/>
      <c r="EQ69" s="190"/>
      <c r="ER69" s="190"/>
      <c r="ES69" s="190"/>
      <c r="ET69" s="191"/>
      <c r="EU69" s="191"/>
      <c r="EV69" s="191"/>
      <c r="EW69" s="192"/>
      <c r="EX69" s="190"/>
      <c r="EY69" s="190"/>
      <c r="EZ69" s="190"/>
      <c r="FA69" s="191"/>
      <c r="FB69" s="191"/>
      <c r="FC69" s="191"/>
      <c r="FD69" s="192"/>
      <c r="FE69" s="190"/>
      <c r="FF69" s="190"/>
      <c r="FG69" s="190"/>
      <c r="FH69" s="191"/>
      <c r="FI69" s="191"/>
      <c r="FJ69" s="191"/>
      <c r="FK69" s="192"/>
      <c r="FL69" s="190"/>
      <c r="FM69" s="190"/>
      <c r="FN69" s="190"/>
      <c r="FO69" s="191"/>
      <c r="FP69" s="191"/>
      <c r="FQ69" s="191"/>
      <c r="FR69" s="192"/>
      <c r="FS69" s="190"/>
      <c r="FT69" s="190"/>
      <c r="FU69" s="190"/>
    </row>
    <row r="70" spans="1:177" s="174" customFormat="1" ht="13.5" customHeight="1">
      <c r="A70" s="182" t="s">
        <v>248</v>
      </c>
      <c r="B70" s="107" t="s">
        <v>153</v>
      </c>
      <c r="C70" s="181" t="s">
        <v>34</v>
      </c>
      <c r="D70" s="230">
        <v>546.71</v>
      </c>
      <c r="E70" s="90"/>
      <c r="F70" s="198"/>
      <c r="G70" s="187"/>
      <c r="H70" s="188"/>
      <c r="I70" s="189"/>
      <c r="J70" s="191"/>
      <c r="K70" s="191"/>
      <c r="L70" s="191"/>
      <c r="M70" s="192"/>
      <c r="N70" s="190"/>
      <c r="O70" s="190"/>
      <c r="P70" s="190"/>
      <c r="Q70" s="191"/>
      <c r="R70" s="191"/>
      <c r="S70" s="191"/>
      <c r="T70" s="192"/>
      <c r="U70" s="190"/>
      <c r="V70" s="190"/>
      <c r="W70" s="190"/>
      <c r="X70" s="191"/>
      <c r="Y70" s="191"/>
      <c r="Z70" s="191"/>
      <c r="AA70" s="192"/>
      <c r="AB70" s="190"/>
      <c r="AC70" s="190"/>
      <c r="AD70" s="190"/>
      <c r="AE70" s="191"/>
      <c r="AF70" s="191"/>
      <c r="AG70" s="191"/>
      <c r="AH70" s="192"/>
      <c r="AI70" s="190"/>
      <c r="AJ70" s="190"/>
      <c r="AK70" s="190"/>
      <c r="AL70" s="191"/>
      <c r="AM70" s="191"/>
      <c r="AN70" s="191"/>
      <c r="AO70" s="192"/>
      <c r="AP70" s="190"/>
      <c r="AQ70" s="190"/>
      <c r="AR70" s="190"/>
      <c r="AS70" s="191"/>
      <c r="AT70" s="191"/>
      <c r="AU70" s="191"/>
      <c r="AV70" s="192"/>
      <c r="AW70" s="190"/>
      <c r="AX70" s="190"/>
      <c r="AY70" s="190"/>
      <c r="AZ70" s="191"/>
      <c r="BA70" s="191"/>
      <c r="BB70" s="191"/>
      <c r="BC70" s="192"/>
      <c r="BD70" s="190"/>
      <c r="BE70" s="190"/>
      <c r="BF70" s="190"/>
      <c r="BG70" s="191"/>
      <c r="BH70" s="191"/>
      <c r="BI70" s="191"/>
      <c r="BJ70" s="192"/>
      <c r="BK70" s="190"/>
      <c r="BL70" s="190"/>
      <c r="BM70" s="190"/>
      <c r="BN70" s="191"/>
      <c r="BO70" s="191"/>
      <c r="BP70" s="191"/>
      <c r="BQ70" s="192"/>
      <c r="BR70" s="190"/>
      <c r="BS70" s="190"/>
      <c r="BT70" s="190"/>
      <c r="BU70" s="191"/>
      <c r="BV70" s="191"/>
      <c r="BW70" s="191"/>
      <c r="BX70" s="192"/>
      <c r="BY70" s="190"/>
      <c r="BZ70" s="190"/>
      <c r="CA70" s="190"/>
      <c r="CB70" s="191"/>
      <c r="CC70" s="191"/>
      <c r="CD70" s="191"/>
      <c r="CE70" s="192"/>
      <c r="CF70" s="190"/>
      <c r="CG70" s="190"/>
      <c r="CH70" s="190"/>
      <c r="CI70" s="191"/>
      <c r="CJ70" s="191"/>
      <c r="CK70" s="191"/>
      <c r="CL70" s="192"/>
      <c r="CM70" s="190"/>
      <c r="CN70" s="190"/>
      <c r="CO70" s="190"/>
      <c r="CP70" s="191"/>
      <c r="CQ70" s="191"/>
      <c r="CR70" s="191"/>
      <c r="CS70" s="192"/>
      <c r="CT70" s="190"/>
      <c r="CU70" s="190"/>
      <c r="CV70" s="190"/>
      <c r="CW70" s="191"/>
      <c r="CX70" s="191"/>
      <c r="CY70" s="191"/>
      <c r="CZ70" s="192"/>
      <c r="DA70" s="190"/>
      <c r="DB70" s="190"/>
      <c r="DC70" s="190"/>
      <c r="DD70" s="191"/>
      <c r="DE70" s="191"/>
      <c r="DF70" s="191"/>
      <c r="DG70" s="192"/>
      <c r="DH70" s="190"/>
      <c r="DI70" s="190"/>
      <c r="DJ70" s="190"/>
      <c r="DK70" s="191"/>
      <c r="DL70" s="191"/>
      <c r="DM70" s="191"/>
      <c r="DN70" s="192"/>
      <c r="DO70" s="190"/>
      <c r="DP70" s="190"/>
      <c r="DQ70" s="190"/>
      <c r="DR70" s="191"/>
      <c r="DS70" s="191"/>
      <c r="DT70" s="191"/>
      <c r="DU70" s="192"/>
      <c r="DV70" s="190"/>
      <c r="DW70" s="190"/>
      <c r="DX70" s="190"/>
      <c r="DY70" s="191"/>
      <c r="DZ70" s="191"/>
      <c r="EA70" s="191"/>
      <c r="EB70" s="192"/>
      <c r="EC70" s="190"/>
      <c r="ED70" s="190"/>
      <c r="EE70" s="190"/>
      <c r="EF70" s="191"/>
      <c r="EG70" s="191"/>
      <c r="EH70" s="191"/>
      <c r="EI70" s="192"/>
      <c r="EJ70" s="190"/>
      <c r="EK70" s="190"/>
      <c r="EL70" s="190"/>
      <c r="EM70" s="191"/>
      <c r="EN70" s="191"/>
      <c r="EO70" s="191"/>
      <c r="EP70" s="192"/>
      <c r="EQ70" s="190"/>
      <c r="ER70" s="190"/>
      <c r="ES70" s="190"/>
      <c r="ET70" s="191"/>
      <c r="EU70" s="191"/>
      <c r="EV70" s="191"/>
      <c r="EW70" s="192"/>
      <c r="EX70" s="190"/>
      <c r="EY70" s="190"/>
      <c r="EZ70" s="190"/>
      <c r="FA70" s="191"/>
      <c r="FB70" s="191"/>
      <c r="FC70" s="191"/>
      <c r="FD70" s="192"/>
      <c r="FE70" s="190"/>
      <c r="FF70" s="190"/>
      <c r="FG70" s="190"/>
      <c r="FH70" s="191"/>
      <c r="FI70" s="191"/>
      <c r="FJ70" s="191"/>
      <c r="FK70" s="192"/>
      <c r="FL70" s="190"/>
      <c r="FM70" s="190"/>
      <c r="FN70" s="190"/>
      <c r="FO70" s="191"/>
      <c r="FP70" s="191"/>
      <c r="FQ70" s="191"/>
      <c r="FR70" s="192"/>
      <c r="FS70" s="190"/>
      <c r="FT70" s="190"/>
      <c r="FU70" s="190"/>
    </row>
    <row r="71" spans="1:177" ht="13.5" customHeight="1">
      <c r="A71" s="117">
        <v>9</v>
      </c>
      <c r="B71" s="100" t="s">
        <v>84</v>
      </c>
      <c r="C71" s="101"/>
      <c r="D71" s="99"/>
      <c r="E71" s="98"/>
      <c r="F71" s="98"/>
      <c r="G71" s="96"/>
      <c r="H71" s="152"/>
      <c r="J71" s="80"/>
      <c r="K71" s="80"/>
      <c r="L71" s="80"/>
      <c r="M71" s="81"/>
      <c r="N71" s="79"/>
      <c r="O71" s="79"/>
      <c r="P71" s="79"/>
      <c r="Q71" s="80"/>
      <c r="R71" s="80"/>
      <c r="S71" s="80"/>
      <c r="T71" s="81"/>
      <c r="U71" s="79"/>
      <c r="V71" s="79"/>
      <c r="W71" s="79"/>
      <c r="X71" s="80"/>
      <c r="Y71" s="80"/>
      <c r="Z71" s="80"/>
      <c r="AA71" s="81"/>
      <c r="AB71" s="79"/>
      <c r="AC71" s="79"/>
      <c r="AD71" s="79"/>
      <c r="AE71" s="80"/>
      <c r="AF71" s="80"/>
      <c r="AG71" s="80"/>
      <c r="AH71" s="81"/>
      <c r="AI71" s="79"/>
      <c r="AJ71" s="79"/>
      <c r="AK71" s="79"/>
      <c r="AL71" s="80"/>
      <c r="AM71" s="80"/>
      <c r="AN71" s="80"/>
      <c r="AO71" s="81"/>
      <c r="AP71" s="79"/>
      <c r="AQ71" s="79"/>
      <c r="AR71" s="79"/>
      <c r="AS71" s="80"/>
      <c r="AT71" s="80"/>
      <c r="AU71" s="80"/>
      <c r="AV71" s="81"/>
      <c r="AW71" s="79"/>
      <c r="AX71" s="79"/>
      <c r="AY71" s="79"/>
      <c r="AZ71" s="80"/>
      <c r="BA71" s="80"/>
      <c r="BB71" s="80"/>
      <c r="BC71" s="81"/>
      <c r="BD71" s="79"/>
      <c r="BE71" s="79"/>
      <c r="BF71" s="79"/>
      <c r="BG71" s="80"/>
      <c r="BH71" s="80"/>
      <c r="BI71" s="80"/>
      <c r="BJ71" s="81"/>
      <c r="BK71" s="79"/>
      <c r="BL71" s="79"/>
      <c r="BM71" s="79"/>
      <c r="BN71" s="80"/>
      <c r="BO71" s="80"/>
      <c r="BP71" s="80"/>
      <c r="BQ71" s="81"/>
      <c r="BR71" s="79"/>
      <c r="BS71" s="79"/>
      <c r="BT71" s="79"/>
      <c r="BU71" s="80"/>
      <c r="BV71" s="80"/>
      <c r="BW71" s="80"/>
      <c r="BX71" s="81"/>
      <c r="BY71" s="79"/>
      <c r="BZ71" s="79"/>
      <c r="CA71" s="79"/>
      <c r="CB71" s="80"/>
      <c r="CC71" s="80"/>
      <c r="CD71" s="80"/>
      <c r="CE71" s="81"/>
      <c r="CF71" s="79"/>
      <c r="CG71" s="79"/>
      <c r="CH71" s="79"/>
      <c r="CI71" s="80"/>
      <c r="CJ71" s="80"/>
      <c r="CK71" s="80"/>
      <c r="CL71" s="81"/>
      <c r="CM71" s="79"/>
      <c r="CN71" s="79"/>
      <c r="CO71" s="79"/>
      <c r="CP71" s="80"/>
      <c r="CQ71" s="80"/>
      <c r="CR71" s="80"/>
      <c r="CS71" s="76"/>
      <c r="CT71" s="74"/>
      <c r="CU71" s="74"/>
      <c r="CV71" s="74"/>
      <c r="CW71" s="75"/>
      <c r="CX71" s="75"/>
      <c r="CY71" s="75"/>
      <c r="CZ71" s="76"/>
      <c r="DA71" s="74"/>
      <c r="DB71" s="74"/>
      <c r="DC71" s="74"/>
      <c r="DD71" s="75"/>
      <c r="DE71" s="75"/>
      <c r="DF71" s="75"/>
      <c r="DG71" s="76"/>
      <c r="DH71" s="74"/>
      <c r="DI71" s="74"/>
      <c r="DJ71" s="74"/>
      <c r="DK71" s="75"/>
      <c r="DL71" s="75"/>
      <c r="DM71" s="75"/>
      <c r="DN71" s="76"/>
      <c r="DO71" s="74"/>
      <c r="DP71" s="74"/>
      <c r="DQ71" s="74"/>
      <c r="DR71" s="75"/>
      <c r="DS71" s="75"/>
      <c r="DT71" s="75"/>
      <c r="DU71" s="76"/>
      <c r="DV71" s="74"/>
      <c r="DW71" s="74"/>
      <c r="DX71" s="74"/>
      <c r="DY71" s="75"/>
      <c r="DZ71" s="75"/>
      <c r="EA71" s="75"/>
      <c r="EB71" s="76"/>
      <c r="EC71" s="74"/>
      <c r="ED71" s="74"/>
      <c r="EE71" s="74"/>
      <c r="EF71" s="75"/>
      <c r="EG71" s="75"/>
      <c r="EH71" s="75"/>
      <c r="EI71" s="76"/>
      <c r="EJ71" s="74"/>
      <c r="EK71" s="74"/>
      <c r="EL71" s="74"/>
      <c r="EM71" s="75"/>
      <c r="EN71" s="75"/>
      <c r="EO71" s="75"/>
      <c r="EP71" s="76"/>
      <c r="EQ71" s="74"/>
      <c r="ER71" s="74"/>
      <c r="ES71" s="74"/>
      <c r="ET71" s="75"/>
      <c r="EU71" s="75"/>
      <c r="EV71" s="75"/>
      <c r="EW71" s="76"/>
      <c r="EX71" s="74"/>
      <c r="EY71" s="74"/>
      <c r="EZ71" s="74"/>
      <c r="FA71" s="75"/>
      <c r="FB71" s="75"/>
      <c r="FC71" s="75"/>
      <c r="FD71" s="76"/>
      <c r="FE71" s="74"/>
      <c r="FF71" s="74"/>
      <c r="FG71" s="74"/>
      <c r="FH71" s="75"/>
      <c r="FI71" s="75"/>
      <c r="FJ71" s="75"/>
      <c r="FK71" s="76"/>
      <c r="FL71" s="74"/>
      <c r="FM71" s="74"/>
      <c r="FN71" s="74"/>
      <c r="FO71" s="75"/>
      <c r="FP71" s="75"/>
      <c r="FQ71" s="75"/>
      <c r="FR71" s="76"/>
      <c r="FS71" s="74"/>
      <c r="FT71" s="74"/>
      <c r="FU71" s="74"/>
    </row>
    <row r="72" spans="1:177" s="78" customFormat="1" ht="13.5" customHeight="1">
      <c r="A72" s="182" t="s">
        <v>243</v>
      </c>
      <c r="B72" s="107" t="s">
        <v>86</v>
      </c>
      <c r="C72" s="181" t="s">
        <v>34</v>
      </c>
      <c r="D72" s="275">
        <v>5475.2</v>
      </c>
      <c r="E72" s="139"/>
      <c r="F72" s="90"/>
      <c r="G72" s="86"/>
      <c r="H72" s="150"/>
      <c r="I72" s="175"/>
      <c r="J72" s="80"/>
      <c r="K72" s="80"/>
      <c r="L72" s="80"/>
      <c r="M72" s="81"/>
      <c r="N72" s="79"/>
      <c r="O72" s="79"/>
      <c r="P72" s="79"/>
      <c r="Q72" s="80"/>
      <c r="R72" s="80"/>
      <c r="S72" s="80"/>
      <c r="T72" s="81"/>
      <c r="U72" s="79"/>
      <c r="V72" s="79"/>
      <c r="W72" s="79"/>
      <c r="X72" s="80"/>
      <c r="Y72" s="80"/>
      <c r="Z72" s="80"/>
      <c r="AA72" s="81"/>
      <c r="AB72" s="79"/>
      <c r="AC72" s="79"/>
      <c r="AD72" s="79"/>
      <c r="AE72" s="80"/>
      <c r="AF72" s="80"/>
      <c r="AG72" s="80"/>
      <c r="AH72" s="81"/>
      <c r="AI72" s="79"/>
      <c r="AJ72" s="79"/>
      <c r="AK72" s="79"/>
      <c r="AL72" s="80"/>
      <c r="AM72" s="80"/>
      <c r="AN72" s="80"/>
      <c r="AO72" s="81"/>
      <c r="AP72" s="79"/>
      <c r="AQ72" s="79"/>
      <c r="AR72" s="79"/>
      <c r="AS72" s="80"/>
      <c r="AT72" s="80"/>
      <c r="AU72" s="80"/>
      <c r="AV72" s="81"/>
      <c r="AW72" s="79"/>
      <c r="AX72" s="79"/>
      <c r="AY72" s="79"/>
      <c r="AZ72" s="80"/>
      <c r="BA72" s="80"/>
      <c r="BB72" s="80"/>
      <c r="BC72" s="81"/>
      <c r="BD72" s="79"/>
      <c r="BE72" s="79"/>
      <c r="BF72" s="79"/>
      <c r="BG72" s="80"/>
      <c r="BH72" s="80"/>
      <c r="BI72" s="80"/>
      <c r="BJ72" s="81"/>
      <c r="BK72" s="79"/>
      <c r="BL72" s="79"/>
      <c r="BM72" s="79"/>
      <c r="BN72" s="80"/>
      <c r="BO72" s="80"/>
      <c r="BP72" s="80"/>
      <c r="BQ72" s="81"/>
      <c r="BR72" s="79"/>
      <c r="BS72" s="79"/>
      <c r="BT72" s="79"/>
      <c r="BU72" s="80"/>
      <c r="BV72" s="80"/>
      <c r="BW72" s="80"/>
      <c r="BX72" s="81"/>
      <c r="BY72" s="79"/>
      <c r="BZ72" s="79"/>
      <c r="CA72" s="79"/>
      <c r="CB72" s="80"/>
      <c r="CC72" s="80"/>
      <c r="CD72" s="80"/>
      <c r="CE72" s="81"/>
      <c r="CF72" s="79"/>
      <c r="CG72" s="79"/>
      <c r="CH72" s="79"/>
      <c r="CI72" s="80"/>
      <c r="CJ72" s="80"/>
      <c r="CK72" s="80"/>
      <c r="CL72" s="81"/>
      <c r="CM72" s="79"/>
      <c r="CN72" s="79"/>
      <c r="CO72" s="79"/>
      <c r="CP72" s="80"/>
      <c r="CQ72" s="80"/>
      <c r="CR72" s="80"/>
      <c r="CS72" s="81"/>
      <c r="CT72" s="79"/>
      <c r="CU72" s="79"/>
      <c r="CV72" s="79"/>
      <c r="CW72" s="80"/>
      <c r="CX72" s="80"/>
      <c r="CY72" s="80"/>
      <c r="CZ72" s="81"/>
      <c r="DA72" s="79"/>
      <c r="DB72" s="79"/>
      <c r="DC72" s="79"/>
      <c r="DD72" s="80"/>
      <c r="DE72" s="80"/>
      <c r="DF72" s="80"/>
      <c r="DG72" s="81"/>
      <c r="DH72" s="79"/>
      <c r="DI72" s="79"/>
      <c r="DJ72" s="79"/>
      <c r="DK72" s="80"/>
      <c r="DL72" s="80"/>
      <c r="DM72" s="80"/>
      <c r="DN72" s="81"/>
      <c r="DO72" s="79"/>
      <c r="DP72" s="79"/>
      <c r="DQ72" s="79"/>
      <c r="DR72" s="80"/>
      <c r="DS72" s="80"/>
      <c r="DT72" s="80"/>
      <c r="DU72" s="81"/>
      <c r="DV72" s="79"/>
      <c r="DW72" s="79"/>
      <c r="DX72" s="79"/>
      <c r="DY72" s="80"/>
      <c r="DZ72" s="80"/>
      <c r="EA72" s="80"/>
      <c r="EB72" s="81"/>
      <c r="EC72" s="79"/>
      <c r="ED72" s="79"/>
      <c r="EE72" s="79"/>
      <c r="EF72" s="80"/>
      <c r="EG72" s="80"/>
      <c r="EH72" s="80"/>
      <c r="EI72" s="81"/>
      <c r="EJ72" s="79"/>
      <c r="EK72" s="79"/>
      <c r="EL72" s="79"/>
      <c r="EM72" s="80"/>
      <c r="EN72" s="80"/>
      <c r="EO72" s="80"/>
      <c r="EP72" s="81"/>
      <c r="EQ72" s="79"/>
      <c r="ER72" s="79"/>
      <c r="ES72" s="79"/>
      <c r="ET72" s="80"/>
      <c r="EU72" s="80"/>
      <c r="EV72" s="80"/>
      <c r="EW72" s="81"/>
      <c r="EX72" s="79"/>
      <c r="EY72" s="79"/>
      <c r="EZ72" s="79"/>
      <c r="FA72" s="80"/>
      <c r="FB72" s="80"/>
      <c r="FC72" s="80"/>
      <c r="FD72" s="81"/>
      <c r="FE72" s="79"/>
      <c r="FF72" s="79"/>
      <c r="FG72" s="79"/>
      <c r="FH72" s="80"/>
      <c r="FI72" s="80"/>
      <c r="FJ72" s="80"/>
      <c r="FK72" s="81"/>
      <c r="FL72" s="79"/>
      <c r="FM72" s="79"/>
      <c r="FN72" s="79"/>
      <c r="FO72" s="80"/>
      <c r="FP72" s="80"/>
      <c r="FQ72" s="80"/>
      <c r="FR72" s="81"/>
      <c r="FS72" s="79"/>
      <c r="FT72" s="79"/>
      <c r="FU72" s="79"/>
    </row>
    <row r="73" spans="1:177" s="78" customFormat="1" ht="13.5" customHeight="1">
      <c r="A73" s="182" t="s">
        <v>244</v>
      </c>
      <c r="B73" s="107" t="s">
        <v>131</v>
      </c>
      <c r="C73" s="181" t="s">
        <v>34</v>
      </c>
      <c r="D73" s="275">
        <v>348.85</v>
      </c>
      <c r="E73" s="139"/>
      <c r="F73" s="90"/>
      <c r="G73" s="86"/>
      <c r="H73" s="150"/>
      <c r="I73" s="175"/>
      <c r="J73" s="80"/>
      <c r="K73" s="80"/>
      <c r="L73" s="80"/>
      <c r="M73" s="81"/>
      <c r="N73" s="79"/>
      <c r="O73" s="79"/>
      <c r="P73" s="79"/>
      <c r="Q73" s="80"/>
      <c r="R73" s="80"/>
      <c r="S73" s="80"/>
      <c r="T73" s="81"/>
      <c r="U73" s="79"/>
      <c r="V73" s="79"/>
      <c r="W73" s="79"/>
      <c r="X73" s="80"/>
      <c r="Y73" s="80"/>
      <c r="Z73" s="80"/>
      <c r="AA73" s="81"/>
      <c r="AB73" s="79"/>
      <c r="AC73" s="79"/>
      <c r="AD73" s="79"/>
      <c r="AE73" s="80"/>
      <c r="AF73" s="80"/>
      <c r="AG73" s="80"/>
      <c r="AH73" s="81"/>
      <c r="AI73" s="79"/>
      <c r="AJ73" s="79"/>
      <c r="AK73" s="79"/>
      <c r="AL73" s="80"/>
      <c r="AM73" s="80"/>
      <c r="AN73" s="80"/>
      <c r="AO73" s="81"/>
      <c r="AP73" s="79"/>
      <c r="AQ73" s="79"/>
      <c r="AR73" s="79"/>
      <c r="AS73" s="80"/>
      <c r="AT73" s="80"/>
      <c r="AU73" s="80"/>
      <c r="AV73" s="81"/>
      <c r="AW73" s="79"/>
      <c r="AX73" s="79"/>
      <c r="AY73" s="79"/>
      <c r="AZ73" s="80"/>
      <c r="BA73" s="80"/>
      <c r="BB73" s="80"/>
      <c r="BC73" s="81"/>
      <c r="BD73" s="79"/>
      <c r="BE73" s="79"/>
      <c r="BF73" s="79"/>
      <c r="BG73" s="80"/>
      <c r="BH73" s="80"/>
      <c r="BI73" s="80"/>
      <c r="BJ73" s="81"/>
      <c r="BK73" s="79"/>
      <c r="BL73" s="79"/>
      <c r="BM73" s="79"/>
      <c r="BN73" s="80"/>
      <c r="BO73" s="80"/>
      <c r="BP73" s="80"/>
      <c r="BQ73" s="81"/>
      <c r="BR73" s="79"/>
      <c r="BS73" s="79"/>
      <c r="BT73" s="79"/>
      <c r="BU73" s="80"/>
      <c r="BV73" s="80"/>
      <c r="BW73" s="80"/>
      <c r="BX73" s="81"/>
      <c r="BY73" s="79"/>
      <c r="BZ73" s="79"/>
      <c r="CA73" s="79"/>
      <c r="CB73" s="80"/>
      <c r="CC73" s="80"/>
      <c r="CD73" s="80"/>
      <c r="CE73" s="81"/>
      <c r="CF73" s="79"/>
      <c r="CG73" s="79"/>
      <c r="CH73" s="79"/>
      <c r="CI73" s="80"/>
      <c r="CJ73" s="80"/>
      <c r="CK73" s="80"/>
      <c r="CL73" s="81"/>
      <c r="CM73" s="79"/>
      <c r="CN73" s="79"/>
      <c r="CO73" s="79"/>
      <c r="CP73" s="80"/>
      <c r="CQ73" s="80"/>
      <c r="CR73" s="80"/>
      <c r="CS73" s="81"/>
      <c r="CT73" s="79"/>
      <c r="CU73" s="79"/>
      <c r="CV73" s="79"/>
      <c r="CW73" s="80"/>
      <c r="CX73" s="80"/>
      <c r="CY73" s="80"/>
      <c r="CZ73" s="81"/>
      <c r="DA73" s="79"/>
      <c r="DB73" s="79"/>
      <c r="DC73" s="79"/>
      <c r="DD73" s="80"/>
      <c r="DE73" s="80"/>
      <c r="DF73" s="80"/>
      <c r="DG73" s="81"/>
      <c r="DH73" s="79"/>
      <c r="DI73" s="79"/>
      <c r="DJ73" s="79"/>
      <c r="DK73" s="80"/>
      <c r="DL73" s="80"/>
      <c r="DM73" s="80"/>
      <c r="DN73" s="81"/>
      <c r="DO73" s="79"/>
      <c r="DP73" s="79"/>
      <c r="DQ73" s="79"/>
      <c r="DR73" s="80"/>
      <c r="DS73" s="80"/>
      <c r="DT73" s="80"/>
      <c r="DU73" s="81"/>
      <c r="DV73" s="79"/>
      <c r="DW73" s="79"/>
      <c r="DX73" s="79"/>
      <c r="DY73" s="80"/>
      <c r="DZ73" s="80"/>
      <c r="EA73" s="80"/>
      <c r="EB73" s="81"/>
      <c r="EC73" s="79"/>
      <c r="ED73" s="79"/>
      <c r="EE73" s="79"/>
      <c r="EF73" s="80"/>
      <c r="EG73" s="80"/>
      <c r="EH73" s="80"/>
      <c r="EI73" s="81"/>
      <c r="EJ73" s="79"/>
      <c r="EK73" s="79"/>
      <c r="EL73" s="79"/>
      <c r="EM73" s="80"/>
      <c r="EN73" s="80"/>
      <c r="EO73" s="80"/>
      <c r="EP73" s="81"/>
      <c r="EQ73" s="79"/>
      <c r="ER73" s="79"/>
      <c r="ES73" s="79"/>
      <c r="ET73" s="80"/>
      <c r="EU73" s="80"/>
      <c r="EV73" s="80"/>
      <c r="EW73" s="81"/>
      <c r="EX73" s="79"/>
      <c r="EY73" s="79"/>
      <c r="EZ73" s="79"/>
      <c r="FA73" s="80"/>
      <c r="FB73" s="80"/>
      <c r="FC73" s="80"/>
      <c r="FD73" s="81"/>
      <c r="FE73" s="79"/>
      <c r="FF73" s="79"/>
      <c r="FG73" s="79"/>
      <c r="FH73" s="80"/>
      <c r="FI73" s="80"/>
      <c r="FJ73" s="80"/>
      <c r="FK73" s="81"/>
      <c r="FL73" s="79"/>
      <c r="FM73" s="79"/>
      <c r="FN73" s="79"/>
      <c r="FO73" s="80"/>
      <c r="FP73" s="80"/>
      <c r="FQ73" s="80"/>
      <c r="FR73" s="81"/>
      <c r="FS73" s="79"/>
      <c r="FT73" s="79"/>
      <c r="FU73" s="79"/>
    </row>
    <row r="74" spans="1:177" s="78" customFormat="1" ht="13.5" customHeight="1">
      <c r="A74" s="182" t="s">
        <v>245</v>
      </c>
      <c r="B74" s="107" t="s">
        <v>118</v>
      </c>
      <c r="C74" s="181" t="s">
        <v>34</v>
      </c>
      <c r="D74" s="275">
        <v>200.87</v>
      </c>
      <c r="E74" s="139"/>
      <c r="F74" s="90"/>
      <c r="G74" s="86"/>
      <c r="H74" s="150"/>
      <c r="I74" s="175"/>
      <c r="J74" s="80"/>
      <c r="K74" s="80"/>
      <c r="L74" s="80"/>
      <c r="M74" s="81"/>
      <c r="N74" s="79"/>
      <c r="O74" s="79"/>
      <c r="P74" s="79"/>
      <c r="Q74" s="80"/>
      <c r="R74" s="80"/>
      <c r="S74" s="80"/>
      <c r="T74" s="81"/>
      <c r="U74" s="79"/>
      <c r="V74" s="79"/>
      <c r="W74" s="79"/>
      <c r="X74" s="80"/>
      <c r="Y74" s="80"/>
      <c r="Z74" s="80"/>
      <c r="AA74" s="81"/>
      <c r="AB74" s="79"/>
      <c r="AC74" s="79"/>
      <c r="AD74" s="79"/>
      <c r="AE74" s="80"/>
      <c r="AF74" s="80"/>
      <c r="AG74" s="80"/>
      <c r="AH74" s="81"/>
      <c r="AI74" s="79"/>
      <c r="AJ74" s="79"/>
      <c r="AK74" s="79"/>
      <c r="AL74" s="80"/>
      <c r="AM74" s="80"/>
      <c r="AN74" s="80"/>
      <c r="AO74" s="81"/>
      <c r="AP74" s="79"/>
      <c r="AQ74" s="79"/>
      <c r="AR74" s="79"/>
      <c r="AS74" s="80"/>
      <c r="AT74" s="80"/>
      <c r="AU74" s="80"/>
      <c r="AV74" s="81"/>
      <c r="AW74" s="79"/>
      <c r="AX74" s="79"/>
      <c r="AY74" s="79"/>
      <c r="AZ74" s="80"/>
      <c r="BA74" s="80"/>
      <c r="BB74" s="80"/>
      <c r="BC74" s="81"/>
      <c r="BD74" s="79"/>
      <c r="BE74" s="79"/>
      <c r="BF74" s="79"/>
      <c r="BG74" s="80"/>
      <c r="BH74" s="80"/>
      <c r="BI74" s="80"/>
      <c r="BJ74" s="81"/>
      <c r="BK74" s="79"/>
      <c r="BL74" s="79"/>
      <c r="BM74" s="79"/>
      <c r="BN74" s="80"/>
      <c r="BO74" s="80"/>
      <c r="BP74" s="80"/>
      <c r="BQ74" s="81"/>
      <c r="BR74" s="79"/>
      <c r="BS74" s="79"/>
      <c r="BT74" s="79"/>
      <c r="BU74" s="80"/>
      <c r="BV74" s="80"/>
      <c r="BW74" s="80"/>
      <c r="BX74" s="81"/>
      <c r="BY74" s="79"/>
      <c r="BZ74" s="79"/>
      <c r="CA74" s="79"/>
      <c r="CB74" s="80"/>
      <c r="CC74" s="80"/>
      <c r="CD74" s="80"/>
      <c r="CE74" s="81"/>
      <c r="CF74" s="79"/>
      <c r="CG74" s="79"/>
      <c r="CH74" s="79"/>
      <c r="CI74" s="80"/>
      <c r="CJ74" s="80"/>
      <c r="CK74" s="80"/>
      <c r="CL74" s="81"/>
      <c r="CM74" s="79"/>
      <c r="CN74" s="79"/>
      <c r="CO74" s="79"/>
      <c r="CP74" s="80"/>
      <c r="CQ74" s="80"/>
      <c r="CR74" s="80"/>
      <c r="CS74" s="81"/>
      <c r="CT74" s="79"/>
      <c r="CU74" s="79"/>
      <c r="CV74" s="79"/>
      <c r="CW74" s="80"/>
      <c r="CX74" s="80"/>
      <c r="CY74" s="80"/>
      <c r="CZ74" s="81"/>
      <c r="DA74" s="79"/>
      <c r="DB74" s="79"/>
      <c r="DC74" s="79"/>
      <c r="DD74" s="80"/>
      <c r="DE74" s="80"/>
      <c r="DF74" s="80"/>
      <c r="DG74" s="81"/>
      <c r="DH74" s="79"/>
      <c r="DI74" s="79"/>
      <c r="DJ74" s="79"/>
      <c r="DK74" s="80"/>
      <c r="DL74" s="80"/>
      <c r="DM74" s="80"/>
      <c r="DN74" s="81"/>
      <c r="DO74" s="79"/>
      <c r="DP74" s="79"/>
      <c r="DQ74" s="79"/>
      <c r="DR74" s="80"/>
      <c r="DS74" s="80"/>
      <c r="DT74" s="80"/>
      <c r="DU74" s="81"/>
      <c r="DV74" s="79"/>
      <c r="DW74" s="79"/>
      <c r="DX74" s="79"/>
      <c r="DY74" s="80"/>
      <c r="DZ74" s="80"/>
      <c r="EA74" s="80"/>
      <c r="EB74" s="81"/>
      <c r="EC74" s="79"/>
      <c r="ED74" s="79"/>
      <c r="EE74" s="79"/>
      <c r="EF74" s="80"/>
      <c r="EG74" s="80"/>
      <c r="EH74" s="80"/>
      <c r="EI74" s="81"/>
      <c r="EJ74" s="79"/>
      <c r="EK74" s="79"/>
      <c r="EL74" s="79"/>
      <c r="EM74" s="80"/>
      <c r="EN74" s="80"/>
      <c r="EO74" s="80"/>
      <c r="EP74" s="81"/>
      <c r="EQ74" s="79"/>
      <c r="ER74" s="79"/>
      <c r="ES74" s="79"/>
      <c r="ET74" s="80"/>
      <c r="EU74" s="80"/>
      <c r="EV74" s="80"/>
      <c r="EW74" s="81"/>
      <c r="EX74" s="79"/>
      <c r="EY74" s="79"/>
      <c r="EZ74" s="79"/>
      <c r="FA74" s="80"/>
      <c r="FB74" s="80"/>
      <c r="FC74" s="80"/>
      <c r="FD74" s="81"/>
      <c r="FE74" s="79"/>
      <c r="FF74" s="79"/>
      <c r="FG74" s="79"/>
      <c r="FH74" s="80"/>
      <c r="FI74" s="80"/>
      <c r="FJ74" s="80"/>
      <c r="FK74" s="81"/>
      <c r="FL74" s="79"/>
      <c r="FM74" s="79"/>
      <c r="FN74" s="79"/>
      <c r="FO74" s="80"/>
      <c r="FP74" s="80"/>
      <c r="FQ74" s="80"/>
      <c r="FR74" s="81"/>
      <c r="FS74" s="79"/>
      <c r="FT74" s="79"/>
      <c r="FU74" s="79"/>
    </row>
    <row r="75" spans="1:177" s="78" customFormat="1" ht="13.5" customHeight="1">
      <c r="A75" s="182">
        <v>9.4</v>
      </c>
      <c r="B75" s="107" t="s">
        <v>127</v>
      </c>
      <c r="C75" s="181" t="s">
        <v>34</v>
      </c>
      <c r="D75" s="275">
        <v>515.29</v>
      </c>
      <c r="E75" s="139"/>
      <c r="F75" s="90"/>
      <c r="G75" s="86"/>
      <c r="H75" s="150"/>
      <c r="I75" s="175"/>
      <c r="J75" s="80"/>
      <c r="K75" s="80"/>
      <c r="L75" s="80"/>
      <c r="M75" s="81"/>
      <c r="N75" s="79"/>
      <c r="O75" s="79"/>
      <c r="P75" s="79"/>
      <c r="Q75" s="80"/>
      <c r="R75" s="80"/>
      <c r="S75" s="80"/>
      <c r="T75" s="81"/>
      <c r="U75" s="79"/>
      <c r="V75" s="79"/>
      <c r="W75" s="79"/>
      <c r="X75" s="80"/>
      <c r="Y75" s="80"/>
      <c r="Z75" s="80"/>
      <c r="AA75" s="81"/>
      <c r="AB75" s="79"/>
      <c r="AC75" s="79"/>
      <c r="AD75" s="79"/>
      <c r="AE75" s="80"/>
      <c r="AF75" s="80"/>
      <c r="AG75" s="80"/>
      <c r="AH75" s="81"/>
      <c r="AI75" s="79"/>
      <c r="AJ75" s="79"/>
      <c r="AK75" s="79"/>
      <c r="AL75" s="80"/>
      <c r="AM75" s="80"/>
      <c r="AN75" s="80"/>
      <c r="AO75" s="81"/>
      <c r="AP75" s="79"/>
      <c r="AQ75" s="79"/>
      <c r="AR75" s="79"/>
      <c r="AS75" s="80"/>
      <c r="AT75" s="80"/>
      <c r="AU75" s="80"/>
      <c r="AV75" s="81"/>
      <c r="AW75" s="79"/>
      <c r="AX75" s="79"/>
      <c r="AY75" s="79"/>
      <c r="AZ75" s="80"/>
      <c r="BA75" s="80"/>
      <c r="BB75" s="80"/>
      <c r="BC75" s="81"/>
      <c r="BD75" s="79"/>
      <c r="BE75" s="79"/>
      <c r="BF75" s="79"/>
      <c r="BG75" s="80"/>
      <c r="BH75" s="80"/>
      <c r="BI75" s="80"/>
      <c r="BJ75" s="81"/>
      <c r="BK75" s="79"/>
      <c r="BL75" s="79"/>
      <c r="BM75" s="79"/>
      <c r="BN75" s="80"/>
      <c r="BO75" s="80"/>
      <c r="BP75" s="80"/>
      <c r="BQ75" s="81"/>
      <c r="BR75" s="79"/>
      <c r="BS75" s="79"/>
      <c r="BT75" s="79"/>
      <c r="BU75" s="80"/>
      <c r="BV75" s="80"/>
      <c r="BW75" s="80"/>
      <c r="BX75" s="81"/>
      <c r="BY75" s="79"/>
      <c r="BZ75" s="79"/>
      <c r="CA75" s="79"/>
      <c r="CB75" s="80"/>
      <c r="CC75" s="80"/>
      <c r="CD75" s="80"/>
      <c r="CE75" s="81"/>
      <c r="CF75" s="79"/>
      <c r="CG75" s="79"/>
      <c r="CH75" s="79"/>
      <c r="CI75" s="80"/>
      <c r="CJ75" s="80"/>
      <c r="CK75" s="80"/>
      <c r="CL75" s="81"/>
      <c r="CM75" s="79"/>
      <c r="CN75" s="79"/>
      <c r="CO75" s="79"/>
      <c r="CP75" s="80"/>
      <c r="CQ75" s="80"/>
      <c r="CR75" s="80"/>
      <c r="CS75" s="81"/>
      <c r="CT75" s="79"/>
      <c r="CU75" s="79"/>
      <c r="CV75" s="79"/>
      <c r="CW75" s="80"/>
      <c r="CX75" s="80"/>
      <c r="CY75" s="80"/>
      <c r="CZ75" s="81"/>
      <c r="DA75" s="79"/>
      <c r="DB75" s="79"/>
      <c r="DC75" s="79"/>
      <c r="DD75" s="80"/>
      <c r="DE75" s="80"/>
      <c r="DF75" s="80"/>
      <c r="DG75" s="81"/>
      <c r="DH75" s="79"/>
      <c r="DI75" s="79"/>
      <c r="DJ75" s="79"/>
      <c r="DK75" s="80"/>
      <c r="DL75" s="80"/>
      <c r="DM75" s="80"/>
      <c r="DN75" s="81"/>
      <c r="DO75" s="79"/>
      <c r="DP75" s="79"/>
      <c r="DQ75" s="79"/>
      <c r="DR75" s="80"/>
      <c r="DS75" s="80"/>
      <c r="DT75" s="80"/>
      <c r="DU75" s="81"/>
      <c r="DV75" s="79"/>
      <c r="DW75" s="79"/>
      <c r="DX75" s="79"/>
      <c r="DY75" s="80"/>
      <c r="DZ75" s="80"/>
      <c r="EA75" s="80"/>
      <c r="EB75" s="81"/>
      <c r="EC75" s="79"/>
      <c r="ED75" s="79"/>
      <c r="EE75" s="79"/>
      <c r="EF75" s="80"/>
      <c r="EG75" s="80"/>
      <c r="EH75" s="80"/>
      <c r="EI75" s="81"/>
      <c r="EJ75" s="79"/>
      <c r="EK75" s="79"/>
      <c r="EL75" s="79"/>
      <c r="EM75" s="80"/>
      <c r="EN75" s="80"/>
      <c r="EO75" s="80"/>
      <c r="EP75" s="81"/>
      <c r="EQ75" s="79"/>
      <c r="ER75" s="79"/>
      <c r="ES75" s="79"/>
      <c r="ET75" s="80"/>
      <c r="EU75" s="80"/>
      <c r="EV75" s="80"/>
      <c r="EW75" s="81"/>
      <c r="EX75" s="79"/>
      <c r="EY75" s="79"/>
      <c r="EZ75" s="79"/>
      <c r="FA75" s="80"/>
      <c r="FB75" s="80"/>
      <c r="FC75" s="80"/>
      <c r="FD75" s="81"/>
      <c r="FE75" s="79"/>
      <c r="FF75" s="79"/>
      <c r="FG75" s="79"/>
      <c r="FH75" s="80"/>
      <c r="FI75" s="80"/>
      <c r="FJ75" s="80"/>
      <c r="FK75" s="81"/>
      <c r="FL75" s="79"/>
      <c r="FM75" s="79"/>
      <c r="FN75" s="79"/>
      <c r="FO75" s="80"/>
      <c r="FP75" s="80"/>
      <c r="FQ75" s="80"/>
      <c r="FR75" s="81"/>
      <c r="FS75" s="79"/>
      <c r="FT75" s="79"/>
      <c r="FU75" s="79"/>
    </row>
    <row r="76" spans="1:177" ht="13.5" customHeight="1">
      <c r="A76" s="117">
        <v>10</v>
      </c>
      <c r="B76" s="100" t="s">
        <v>67</v>
      </c>
      <c r="C76" s="101"/>
      <c r="D76" s="99"/>
      <c r="E76" s="98"/>
      <c r="F76" s="98"/>
      <c r="G76" s="96"/>
      <c r="H76" s="152"/>
      <c r="J76" s="80"/>
      <c r="K76" s="80"/>
      <c r="L76" s="80"/>
      <c r="M76" s="81"/>
      <c r="N76" s="79"/>
      <c r="O76" s="79"/>
      <c r="P76" s="79"/>
      <c r="Q76" s="80"/>
      <c r="R76" s="80"/>
      <c r="S76" s="80"/>
      <c r="T76" s="81"/>
      <c r="U76" s="79"/>
      <c r="V76" s="79"/>
      <c r="W76" s="79"/>
      <c r="X76" s="80"/>
      <c r="Y76" s="80"/>
      <c r="Z76" s="80"/>
      <c r="AA76" s="81"/>
      <c r="AB76" s="79"/>
      <c r="AC76" s="79"/>
      <c r="AD76" s="79"/>
      <c r="AE76" s="80"/>
      <c r="AF76" s="80"/>
      <c r="AG76" s="80"/>
      <c r="AH76" s="81"/>
      <c r="AI76" s="79"/>
      <c r="AJ76" s="79"/>
      <c r="AK76" s="79"/>
      <c r="AL76" s="80"/>
      <c r="AM76" s="80"/>
      <c r="AN76" s="80"/>
      <c r="AO76" s="81"/>
      <c r="AP76" s="79"/>
      <c r="AQ76" s="79"/>
      <c r="AR76" s="79"/>
      <c r="AS76" s="80"/>
      <c r="AT76" s="80"/>
      <c r="AU76" s="80"/>
      <c r="AV76" s="81"/>
      <c r="AW76" s="79"/>
      <c r="AX76" s="79"/>
      <c r="AY76" s="79"/>
      <c r="AZ76" s="80"/>
      <c r="BA76" s="80"/>
      <c r="BB76" s="80"/>
      <c r="BC76" s="81"/>
      <c r="BD76" s="79"/>
      <c r="BE76" s="79"/>
      <c r="BF76" s="79"/>
      <c r="BG76" s="80"/>
      <c r="BH76" s="80"/>
      <c r="BI76" s="80"/>
      <c r="BJ76" s="81"/>
      <c r="BK76" s="79"/>
      <c r="BL76" s="79"/>
      <c r="BM76" s="79"/>
      <c r="BN76" s="80"/>
      <c r="BO76" s="80"/>
      <c r="BP76" s="80"/>
      <c r="BQ76" s="81"/>
      <c r="BR76" s="79"/>
      <c r="BS76" s="79"/>
      <c r="BT76" s="79"/>
      <c r="BU76" s="80"/>
      <c r="BV76" s="80"/>
      <c r="BW76" s="80"/>
      <c r="BX76" s="81"/>
      <c r="BY76" s="79"/>
      <c r="BZ76" s="79"/>
      <c r="CA76" s="79"/>
      <c r="CB76" s="80"/>
      <c r="CC76" s="80"/>
      <c r="CD76" s="80"/>
      <c r="CE76" s="81"/>
      <c r="CF76" s="79"/>
      <c r="CG76" s="79"/>
      <c r="CH76" s="79"/>
      <c r="CI76" s="80"/>
      <c r="CJ76" s="80"/>
      <c r="CK76" s="80"/>
      <c r="CL76" s="81"/>
      <c r="CM76" s="79"/>
      <c r="CN76" s="79"/>
      <c r="CO76" s="79"/>
      <c r="CP76" s="80"/>
      <c r="CQ76" s="80"/>
      <c r="CR76" s="80"/>
      <c r="CS76" s="76"/>
      <c r="CT76" s="74"/>
      <c r="CU76" s="74"/>
      <c r="CV76" s="74"/>
      <c r="CW76" s="75"/>
      <c r="CX76" s="75"/>
      <c r="CY76" s="75"/>
      <c r="CZ76" s="76"/>
      <c r="DA76" s="74"/>
      <c r="DB76" s="74"/>
      <c r="DC76" s="74"/>
      <c r="DD76" s="75"/>
      <c r="DE76" s="75"/>
      <c r="DF76" s="75"/>
      <c r="DG76" s="76"/>
      <c r="DH76" s="74"/>
      <c r="DI76" s="74"/>
      <c r="DJ76" s="74"/>
      <c r="DK76" s="75"/>
      <c r="DL76" s="75"/>
      <c r="DM76" s="75"/>
      <c r="DN76" s="76"/>
      <c r="DO76" s="74"/>
      <c r="DP76" s="74"/>
      <c r="DQ76" s="74"/>
      <c r="DR76" s="75"/>
      <c r="DS76" s="75"/>
      <c r="DT76" s="75"/>
      <c r="DU76" s="76"/>
      <c r="DV76" s="74"/>
      <c r="DW76" s="74"/>
      <c r="DX76" s="74"/>
      <c r="DY76" s="75"/>
      <c r="DZ76" s="75"/>
      <c r="EA76" s="75"/>
      <c r="EB76" s="76"/>
      <c r="EC76" s="74"/>
      <c r="ED76" s="74"/>
      <c r="EE76" s="74"/>
      <c r="EF76" s="75"/>
      <c r="EG76" s="75"/>
      <c r="EH76" s="75"/>
      <c r="EI76" s="76"/>
      <c r="EJ76" s="74"/>
      <c r="EK76" s="74"/>
      <c r="EL76" s="74"/>
      <c r="EM76" s="75"/>
      <c r="EN76" s="75"/>
      <c r="EO76" s="75"/>
      <c r="EP76" s="76"/>
      <c r="EQ76" s="74"/>
      <c r="ER76" s="74"/>
      <c r="ES76" s="74"/>
      <c r="ET76" s="75"/>
      <c r="EU76" s="75"/>
      <c r="EV76" s="75"/>
      <c r="EW76" s="76"/>
      <c r="EX76" s="74"/>
      <c r="EY76" s="74"/>
      <c r="EZ76" s="74"/>
      <c r="FA76" s="75"/>
      <c r="FB76" s="75"/>
      <c r="FC76" s="75"/>
      <c r="FD76" s="76"/>
      <c r="FE76" s="74"/>
      <c r="FF76" s="74"/>
      <c r="FG76" s="74"/>
      <c r="FH76" s="75"/>
      <c r="FI76" s="75"/>
      <c r="FJ76" s="75"/>
      <c r="FK76" s="76"/>
      <c r="FL76" s="74"/>
      <c r="FM76" s="74"/>
      <c r="FN76" s="74"/>
      <c r="FO76" s="75"/>
      <c r="FP76" s="75"/>
      <c r="FQ76" s="75"/>
      <c r="FR76" s="76"/>
      <c r="FS76" s="74"/>
      <c r="FT76" s="74"/>
      <c r="FU76" s="74"/>
    </row>
    <row r="77" spans="1:177" s="78" customFormat="1" ht="13.5" customHeight="1">
      <c r="A77" s="182" t="s">
        <v>234</v>
      </c>
      <c r="B77" s="107" t="s">
        <v>117</v>
      </c>
      <c r="C77" s="181" t="s">
        <v>34</v>
      </c>
      <c r="D77" s="275">
        <v>800.1</v>
      </c>
      <c r="E77" s="139"/>
      <c r="F77" s="90"/>
      <c r="G77" s="86"/>
      <c r="H77" s="150"/>
      <c r="I77" s="175"/>
      <c r="J77" s="80"/>
      <c r="K77" s="80"/>
      <c r="L77" s="80"/>
      <c r="M77" s="81"/>
      <c r="N77" s="79"/>
      <c r="O77" s="79"/>
      <c r="P77" s="79"/>
      <c r="Q77" s="80"/>
      <c r="R77" s="80"/>
      <c r="S77" s="80"/>
      <c r="T77" s="81"/>
      <c r="U77" s="79"/>
      <c r="V77" s="79"/>
      <c r="W77" s="79"/>
      <c r="X77" s="80"/>
      <c r="Y77" s="80"/>
      <c r="Z77" s="80"/>
      <c r="AA77" s="81"/>
      <c r="AB77" s="79"/>
      <c r="AC77" s="79"/>
      <c r="AD77" s="79"/>
      <c r="AE77" s="80"/>
      <c r="AF77" s="80"/>
      <c r="AG77" s="80"/>
      <c r="AH77" s="81"/>
      <c r="AI77" s="79"/>
      <c r="AJ77" s="79"/>
      <c r="AK77" s="79"/>
      <c r="AL77" s="80"/>
      <c r="AM77" s="80"/>
      <c r="AN77" s="80"/>
      <c r="AO77" s="81"/>
      <c r="AP77" s="79"/>
      <c r="AQ77" s="79"/>
      <c r="AR77" s="79"/>
      <c r="AS77" s="80"/>
      <c r="AT77" s="80"/>
      <c r="AU77" s="80"/>
      <c r="AV77" s="81"/>
      <c r="AW77" s="79"/>
      <c r="AX77" s="79"/>
      <c r="AY77" s="79"/>
      <c r="AZ77" s="80"/>
      <c r="BA77" s="80"/>
      <c r="BB77" s="80"/>
      <c r="BC77" s="81"/>
      <c r="BD77" s="79"/>
      <c r="BE77" s="79"/>
      <c r="BF77" s="79"/>
      <c r="BG77" s="80"/>
      <c r="BH77" s="80"/>
      <c r="BI77" s="80"/>
      <c r="BJ77" s="81"/>
      <c r="BK77" s="79"/>
      <c r="BL77" s="79"/>
      <c r="BM77" s="79"/>
      <c r="BN77" s="80"/>
      <c r="BO77" s="80"/>
      <c r="BP77" s="80"/>
      <c r="BQ77" s="81"/>
      <c r="BR77" s="79"/>
      <c r="BS77" s="79"/>
      <c r="BT77" s="79"/>
      <c r="BU77" s="80"/>
      <c r="BV77" s="80"/>
      <c r="BW77" s="80"/>
      <c r="BX77" s="81"/>
      <c r="BY77" s="79"/>
      <c r="BZ77" s="79"/>
      <c r="CA77" s="79"/>
      <c r="CB77" s="80"/>
      <c r="CC77" s="80"/>
      <c r="CD77" s="80"/>
      <c r="CE77" s="81"/>
      <c r="CF77" s="79"/>
      <c r="CG77" s="79"/>
      <c r="CH77" s="79"/>
      <c r="CI77" s="80"/>
      <c r="CJ77" s="80"/>
      <c r="CK77" s="80"/>
      <c r="CL77" s="81"/>
      <c r="CM77" s="79"/>
      <c r="CN77" s="79"/>
      <c r="CO77" s="79"/>
      <c r="CP77" s="80"/>
      <c r="CQ77" s="80"/>
      <c r="CR77" s="80"/>
      <c r="CS77" s="81"/>
      <c r="CT77" s="79"/>
      <c r="CU77" s="79"/>
      <c r="CV77" s="79"/>
      <c r="CW77" s="80"/>
      <c r="CX77" s="80"/>
      <c r="CY77" s="80"/>
      <c r="CZ77" s="81"/>
      <c r="DA77" s="79"/>
      <c r="DB77" s="79"/>
      <c r="DC77" s="79"/>
      <c r="DD77" s="80"/>
      <c r="DE77" s="80"/>
      <c r="DF77" s="80"/>
      <c r="DG77" s="81"/>
      <c r="DH77" s="79"/>
      <c r="DI77" s="79"/>
      <c r="DJ77" s="79"/>
      <c r="DK77" s="80"/>
      <c r="DL77" s="80"/>
      <c r="DM77" s="80"/>
      <c r="DN77" s="81"/>
      <c r="DO77" s="79"/>
      <c r="DP77" s="79"/>
      <c r="DQ77" s="79"/>
      <c r="DR77" s="80"/>
      <c r="DS77" s="80"/>
      <c r="DT77" s="80"/>
      <c r="DU77" s="81"/>
      <c r="DV77" s="79"/>
      <c r="DW77" s="79"/>
      <c r="DX77" s="79"/>
      <c r="DY77" s="80"/>
      <c r="DZ77" s="80"/>
      <c r="EA77" s="80"/>
      <c r="EB77" s="81"/>
      <c r="EC77" s="79"/>
      <c r="ED77" s="79"/>
      <c r="EE77" s="79"/>
      <c r="EF77" s="80"/>
      <c r="EG77" s="80"/>
      <c r="EH77" s="80"/>
      <c r="EI77" s="81"/>
      <c r="EJ77" s="79"/>
      <c r="EK77" s="79"/>
      <c r="EL77" s="79"/>
      <c r="EM77" s="80"/>
      <c r="EN77" s="80"/>
      <c r="EO77" s="80"/>
      <c r="EP77" s="81"/>
      <c r="EQ77" s="79"/>
      <c r="ER77" s="79"/>
      <c r="ES77" s="79"/>
      <c r="ET77" s="80"/>
      <c r="EU77" s="80"/>
      <c r="EV77" s="80"/>
      <c r="EW77" s="81"/>
      <c r="EX77" s="79"/>
      <c r="EY77" s="79"/>
      <c r="EZ77" s="79"/>
      <c r="FA77" s="80"/>
      <c r="FB77" s="80"/>
      <c r="FC77" s="80"/>
      <c r="FD77" s="81"/>
      <c r="FE77" s="79"/>
      <c r="FF77" s="79"/>
      <c r="FG77" s="79"/>
      <c r="FH77" s="80"/>
      <c r="FI77" s="80"/>
      <c r="FJ77" s="80"/>
      <c r="FK77" s="81"/>
      <c r="FL77" s="79"/>
      <c r="FM77" s="79"/>
      <c r="FN77" s="79"/>
      <c r="FO77" s="80"/>
      <c r="FP77" s="80"/>
      <c r="FQ77" s="80"/>
      <c r="FR77" s="81"/>
      <c r="FS77" s="79"/>
      <c r="FT77" s="79"/>
      <c r="FU77" s="79"/>
    </row>
    <row r="78" spans="1:177" s="78" customFormat="1" ht="13.5" customHeight="1">
      <c r="A78" s="182" t="s">
        <v>235</v>
      </c>
      <c r="B78" s="232" t="s">
        <v>311</v>
      </c>
      <c r="C78" s="181" t="s">
        <v>34</v>
      </c>
      <c r="D78" s="275">
        <v>432.07</v>
      </c>
      <c r="E78" s="139"/>
      <c r="F78" s="90"/>
      <c r="G78" s="86"/>
      <c r="H78" s="150"/>
      <c r="I78" s="175"/>
      <c r="J78" s="80"/>
      <c r="K78" s="80"/>
      <c r="L78" s="80"/>
      <c r="M78" s="81"/>
      <c r="N78" s="79"/>
      <c r="O78" s="79"/>
      <c r="P78" s="79"/>
      <c r="Q78" s="80"/>
      <c r="R78" s="80"/>
      <c r="S78" s="80"/>
      <c r="T78" s="81"/>
      <c r="U78" s="79"/>
      <c r="V78" s="79"/>
      <c r="W78" s="79"/>
      <c r="X78" s="80"/>
      <c r="Y78" s="80"/>
      <c r="Z78" s="80"/>
      <c r="AA78" s="81"/>
      <c r="AB78" s="79"/>
      <c r="AC78" s="79"/>
      <c r="AD78" s="79"/>
      <c r="AE78" s="80"/>
      <c r="AF78" s="80"/>
      <c r="AG78" s="80"/>
      <c r="AH78" s="81"/>
      <c r="AI78" s="79"/>
      <c r="AJ78" s="79"/>
      <c r="AK78" s="79"/>
      <c r="AL78" s="80"/>
      <c r="AM78" s="80"/>
      <c r="AN78" s="80"/>
      <c r="AO78" s="81"/>
      <c r="AP78" s="79"/>
      <c r="AQ78" s="79"/>
      <c r="AR78" s="79"/>
      <c r="AS78" s="80"/>
      <c r="AT78" s="80"/>
      <c r="AU78" s="80"/>
      <c r="AV78" s="81"/>
      <c r="AW78" s="79"/>
      <c r="AX78" s="79"/>
      <c r="AY78" s="79"/>
      <c r="AZ78" s="80"/>
      <c r="BA78" s="80"/>
      <c r="BB78" s="80"/>
      <c r="BC78" s="81"/>
      <c r="BD78" s="79"/>
      <c r="BE78" s="79"/>
      <c r="BF78" s="79"/>
      <c r="BG78" s="80"/>
      <c r="BH78" s="80"/>
      <c r="BI78" s="80"/>
      <c r="BJ78" s="81"/>
      <c r="BK78" s="79"/>
      <c r="BL78" s="79"/>
      <c r="BM78" s="79"/>
      <c r="BN78" s="80"/>
      <c r="BO78" s="80"/>
      <c r="BP78" s="80"/>
      <c r="BQ78" s="81"/>
      <c r="BR78" s="79"/>
      <c r="BS78" s="79"/>
      <c r="BT78" s="79"/>
      <c r="BU78" s="80"/>
      <c r="BV78" s="80"/>
      <c r="BW78" s="80"/>
      <c r="BX78" s="81"/>
      <c r="BY78" s="79"/>
      <c r="BZ78" s="79"/>
      <c r="CA78" s="79"/>
      <c r="CB78" s="80"/>
      <c r="CC78" s="80"/>
      <c r="CD78" s="80"/>
      <c r="CE78" s="81"/>
      <c r="CF78" s="79"/>
      <c r="CG78" s="79"/>
      <c r="CH78" s="79"/>
      <c r="CI78" s="80"/>
      <c r="CJ78" s="80"/>
      <c r="CK78" s="80"/>
      <c r="CL78" s="81"/>
      <c r="CM78" s="79"/>
      <c r="CN78" s="79"/>
      <c r="CO78" s="79"/>
      <c r="CP78" s="80"/>
      <c r="CQ78" s="80"/>
      <c r="CR78" s="80"/>
      <c r="CS78" s="81"/>
      <c r="CT78" s="79"/>
      <c r="CU78" s="79"/>
      <c r="CV78" s="79"/>
      <c r="CW78" s="80"/>
      <c r="CX78" s="80"/>
      <c r="CY78" s="80"/>
      <c r="CZ78" s="81"/>
      <c r="DA78" s="79"/>
      <c r="DB78" s="79"/>
      <c r="DC78" s="79"/>
      <c r="DD78" s="80"/>
      <c r="DE78" s="80"/>
      <c r="DF78" s="80"/>
      <c r="DG78" s="81"/>
      <c r="DH78" s="79"/>
      <c r="DI78" s="79"/>
      <c r="DJ78" s="79"/>
      <c r="DK78" s="80"/>
      <c r="DL78" s="80"/>
      <c r="DM78" s="80"/>
      <c r="DN78" s="81"/>
      <c r="DO78" s="79"/>
      <c r="DP78" s="79"/>
      <c r="DQ78" s="79"/>
      <c r="DR78" s="80"/>
      <c r="DS78" s="80"/>
      <c r="DT78" s="80"/>
      <c r="DU78" s="81"/>
      <c r="DV78" s="79"/>
      <c r="DW78" s="79"/>
      <c r="DX78" s="79"/>
      <c r="DY78" s="80"/>
      <c r="DZ78" s="80"/>
      <c r="EA78" s="80"/>
      <c r="EB78" s="81"/>
      <c r="EC78" s="79"/>
      <c r="ED78" s="79"/>
      <c r="EE78" s="79"/>
      <c r="EF78" s="80"/>
      <c r="EG78" s="80"/>
      <c r="EH78" s="80"/>
      <c r="EI78" s="81"/>
      <c r="EJ78" s="79"/>
      <c r="EK78" s="79"/>
      <c r="EL78" s="79"/>
      <c r="EM78" s="80"/>
      <c r="EN78" s="80"/>
      <c r="EO78" s="80"/>
      <c r="EP78" s="81"/>
      <c r="EQ78" s="79"/>
      <c r="ER78" s="79"/>
      <c r="ES78" s="79"/>
      <c r="ET78" s="80"/>
      <c r="EU78" s="80"/>
      <c r="EV78" s="80"/>
      <c r="EW78" s="81"/>
      <c r="EX78" s="79"/>
      <c r="EY78" s="79"/>
      <c r="EZ78" s="79"/>
      <c r="FA78" s="80"/>
      <c r="FB78" s="80"/>
      <c r="FC78" s="80"/>
      <c r="FD78" s="81"/>
      <c r="FE78" s="79"/>
      <c r="FF78" s="79"/>
      <c r="FG78" s="79"/>
      <c r="FH78" s="80"/>
      <c r="FI78" s="80"/>
      <c r="FJ78" s="80"/>
      <c r="FK78" s="81"/>
      <c r="FL78" s="79"/>
      <c r="FM78" s="79"/>
      <c r="FN78" s="79"/>
      <c r="FO78" s="80"/>
      <c r="FP78" s="80"/>
      <c r="FQ78" s="80"/>
      <c r="FR78" s="81"/>
      <c r="FS78" s="79"/>
      <c r="FT78" s="79"/>
      <c r="FU78" s="79"/>
    </row>
    <row r="79" spans="1:177" s="78" customFormat="1" ht="13.5" customHeight="1">
      <c r="A79" s="182" t="s">
        <v>236</v>
      </c>
      <c r="B79" s="107" t="s">
        <v>109</v>
      </c>
      <c r="C79" s="181" t="s">
        <v>34</v>
      </c>
      <c r="D79" s="275">
        <v>203.14</v>
      </c>
      <c r="E79" s="139"/>
      <c r="F79" s="90"/>
      <c r="G79" s="86"/>
      <c r="H79" s="150"/>
      <c r="I79" s="175"/>
      <c r="J79" s="80"/>
      <c r="K79" s="80"/>
      <c r="L79" s="80"/>
      <c r="M79" s="81"/>
      <c r="N79" s="79"/>
      <c r="O79" s="79"/>
      <c r="P79" s="79"/>
      <c r="Q79" s="80"/>
      <c r="R79" s="80"/>
      <c r="S79" s="80"/>
      <c r="T79" s="81"/>
      <c r="U79" s="79"/>
      <c r="V79" s="79"/>
      <c r="W79" s="79"/>
      <c r="X79" s="80"/>
      <c r="Y79" s="80"/>
      <c r="Z79" s="80"/>
      <c r="AA79" s="81"/>
      <c r="AB79" s="79"/>
      <c r="AC79" s="79"/>
      <c r="AD79" s="79"/>
      <c r="AE79" s="80"/>
      <c r="AF79" s="80"/>
      <c r="AG79" s="80"/>
      <c r="AH79" s="81"/>
      <c r="AI79" s="79"/>
      <c r="AJ79" s="79"/>
      <c r="AK79" s="79"/>
      <c r="AL79" s="80"/>
      <c r="AM79" s="80"/>
      <c r="AN79" s="80"/>
      <c r="AO79" s="81"/>
      <c r="AP79" s="79"/>
      <c r="AQ79" s="79"/>
      <c r="AR79" s="79"/>
      <c r="AS79" s="80"/>
      <c r="AT79" s="80"/>
      <c r="AU79" s="80"/>
      <c r="AV79" s="81"/>
      <c r="AW79" s="79"/>
      <c r="AX79" s="79"/>
      <c r="AY79" s="79"/>
      <c r="AZ79" s="80"/>
      <c r="BA79" s="80"/>
      <c r="BB79" s="80"/>
      <c r="BC79" s="81"/>
      <c r="BD79" s="79"/>
      <c r="BE79" s="79"/>
      <c r="BF79" s="79"/>
      <c r="BG79" s="80"/>
      <c r="BH79" s="80"/>
      <c r="BI79" s="80"/>
      <c r="BJ79" s="81"/>
      <c r="BK79" s="79"/>
      <c r="BL79" s="79"/>
      <c r="BM79" s="79"/>
      <c r="BN79" s="80"/>
      <c r="BO79" s="80"/>
      <c r="BP79" s="80"/>
      <c r="BQ79" s="81"/>
      <c r="BR79" s="79"/>
      <c r="BS79" s="79"/>
      <c r="BT79" s="79"/>
      <c r="BU79" s="80"/>
      <c r="BV79" s="80"/>
      <c r="BW79" s="80"/>
      <c r="BX79" s="81"/>
      <c r="BY79" s="79"/>
      <c r="BZ79" s="79"/>
      <c r="CA79" s="79"/>
      <c r="CB79" s="80"/>
      <c r="CC79" s="80"/>
      <c r="CD79" s="80"/>
      <c r="CE79" s="81"/>
      <c r="CF79" s="79"/>
      <c r="CG79" s="79"/>
      <c r="CH79" s="79"/>
      <c r="CI79" s="80"/>
      <c r="CJ79" s="80"/>
      <c r="CK79" s="80"/>
      <c r="CL79" s="81"/>
      <c r="CM79" s="79"/>
      <c r="CN79" s="79"/>
      <c r="CO79" s="79"/>
      <c r="CP79" s="80"/>
      <c r="CQ79" s="80"/>
      <c r="CR79" s="80"/>
      <c r="CS79" s="81"/>
      <c r="CT79" s="79"/>
      <c r="CU79" s="79"/>
      <c r="CV79" s="79"/>
      <c r="CW79" s="80"/>
      <c r="CX79" s="80"/>
      <c r="CY79" s="80"/>
      <c r="CZ79" s="81"/>
      <c r="DA79" s="79"/>
      <c r="DB79" s="79"/>
      <c r="DC79" s="79"/>
      <c r="DD79" s="80"/>
      <c r="DE79" s="80"/>
      <c r="DF79" s="80"/>
      <c r="DG79" s="81"/>
      <c r="DH79" s="79"/>
      <c r="DI79" s="79"/>
      <c r="DJ79" s="79"/>
      <c r="DK79" s="80"/>
      <c r="DL79" s="80"/>
      <c r="DM79" s="80"/>
      <c r="DN79" s="81"/>
      <c r="DO79" s="79"/>
      <c r="DP79" s="79"/>
      <c r="DQ79" s="79"/>
      <c r="DR79" s="80"/>
      <c r="DS79" s="80"/>
      <c r="DT79" s="80"/>
      <c r="DU79" s="81"/>
      <c r="DV79" s="79"/>
      <c r="DW79" s="79"/>
      <c r="DX79" s="79"/>
      <c r="DY79" s="80"/>
      <c r="DZ79" s="80"/>
      <c r="EA79" s="80"/>
      <c r="EB79" s="81"/>
      <c r="EC79" s="79"/>
      <c r="ED79" s="79"/>
      <c r="EE79" s="79"/>
      <c r="EF79" s="80"/>
      <c r="EG79" s="80"/>
      <c r="EH79" s="80"/>
      <c r="EI79" s="81"/>
      <c r="EJ79" s="79"/>
      <c r="EK79" s="79"/>
      <c r="EL79" s="79"/>
      <c r="EM79" s="80"/>
      <c r="EN79" s="80"/>
      <c r="EO79" s="80"/>
      <c r="EP79" s="81"/>
      <c r="EQ79" s="79"/>
      <c r="ER79" s="79"/>
      <c r="ES79" s="79"/>
      <c r="ET79" s="80"/>
      <c r="EU79" s="80"/>
      <c r="EV79" s="80"/>
      <c r="EW79" s="81"/>
      <c r="EX79" s="79"/>
      <c r="EY79" s="79"/>
      <c r="EZ79" s="79"/>
      <c r="FA79" s="80"/>
      <c r="FB79" s="80"/>
      <c r="FC79" s="80"/>
      <c r="FD79" s="81"/>
      <c r="FE79" s="79"/>
      <c r="FF79" s="79"/>
      <c r="FG79" s="79"/>
      <c r="FH79" s="80"/>
      <c r="FI79" s="80"/>
      <c r="FJ79" s="80"/>
      <c r="FK79" s="81"/>
      <c r="FL79" s="79"/>
      <c r="FM79" s="79"/>
      <c r="FN79" s="79"/>
      <c r="FO79" s="80"/>
      <c r="FP79" s="80"/>
      <c r="FQ79" s="80"/>
      <c r="FR79" s="81"/>
      <c r="FS79" s="79"/>
      <c r="FT79" s="79"/>
      <c r="FU79" s="79"/>
    </row>
    <row r="80" spans="1:177" s="78" customFormat="1" ht="13.5" customHeight="1">
      <c r="A80" s="182" t="s">
        <v>237</v>
      </c>
      <c r="B80" s="107" t="s">
        <v>312</v>
      </c>
      <c r="C80" s="181" t="s">
        <v>34</v>
      </c>
      <c r="D80" s="275">
        <v>313.81</v>
      </c>
      <c r="E80" s="139"/>
      <c r="F80" s="90"/>
      <c r="G80" s="86"/>
      <c r="H80" s="150"/>
      <c r="I80" s="175"/>
      <c r="J80" s="80"/>
      <c r="K80" s="80"/>
      <c r="L80" s="80"/>
      <c r="M80" s="81"/>
      <c r="N80" s="79"/>
      <c r="O80" s="79"/>
      <c r="P80" s="79"/>
      <c r="Q80" s="80"/>
      <c r="R80" s="80"/>
      <c r="S80" s="80"/>
      <c r="T80" s="81"/>
      <c r="U80" s="79"/>
      <c r="V80" s="79"/>
      <c r="W80" s="79"/>
      <c r="X80" s="80"/>
      <c r="Y80" s="80"/>
      <c r="Z80" s="80"/>
      <c r="AA80" s="81"/>
      <c r="AB80" s="79"/>
      <c r="AC80" s="79"/>
      <c r="AD80" s="79"/>
      <c r="AE80" s="80"/>
      <c r="AF80" s="80"/>
      <c r="AG80" s="80"/>
      <c r="AH80" s="81"/>
      <c r="AI80" s="79"/>
      <c r="AJ80" s="79"/>
      <c r="AK80" s="79"/>
      <c r="AL80" s="80"/>
      <c r="AM80" s="80"/>
      <c r="AN80" s="80"/>
      <c r="AO80" s="81"/>
      <c r="AP80" s="79"/>
      <c r="AQ80" s="79"/>
      <c r="AR80" s="79"/>
      <c r="AS80" s="80"/>
      <c r="AT80" s="80"/>
      <c r="AU80" s="80"/>
      <c r="AV80" s="81"/>
      <c r="AW80" s="79"/>
      <c r="AX80" s="79"/>
      <c r="AY80" s="79"/>
      <c r="AZ80" s="80"/>
      <c r="BA80" s="80"/>
      <c r="BB80" s="80"/>
      <c r="BC80" s="81"/>
      <c r="BD80" s="79"/>
      <c r="BE80" s="79"/>
      <c r="BF80" s="79"/>
      <c r="BG80" s="80"/>
      <c r="BH80" s="80"/>
      <c r="BI80" s="80"/>
      <c r="BJ80" s="81"/>
      <c r="BK80" s="79"/>
      <c r="BL80" s="79"/>
      <c r="BM80" s="79"/>
      <c r="BN80" s="80"/>
      <c r="BO80" s="80"/>
      <c r="BP80" s="80"/>
      <c r="BQ80" s="81"/>
      <c r="BR80" s="79"/>
      <c r="BS80" s="79"/>
      <c r="BT80" s="79"/>
      <c r="BU80" s="80"/>
      <c r="BV80" s="80"/>
      <c r="BW80" s="80"/>
      <c r="BX80" s="81"/>
      <c r="BY80" s="79"/>
      <c r="BZ80" s="79"/>
      <c r="CA80" s="79"/>
      <c r="CB80" s="80"/>
      <c r="CC80" s="80"/>
      <c r="CD80" s="80"/>
      <c r="CE80" s="81"/>
      <c r="CF80" s="79"/>
      <c r="CG80" s="79"/>
      <c r="CH80" s="79"/>
      <c r="CI80" s="80"/>
      <c r="CJ80" s="80"/>
      <c r="CK80" s="80"/>
      <c r="CL80" s="81"/>
      <c r="CM80" s="79"/>
      <c r="CN80" s="79"/>
      <c r="CO80" s="79"/>
      <c r="CP80" s="80"/>
      <c r="CQ80" s="80"/>
      <c r="CR80" s="80"/>
      <c r="CS80" s="81"/>
      <c r="CT80" s="79"/>
      <c r="CU80" s="79"/>
      <c r="CV80" s="79"/>
      <c r="CW80" s="80"/>
      <c r="CX80" s="80"/>
      <c r="CY80" s="80"/>
      <c r="CZ80" s="81"/>
      <c r="DA80" s="79"/>
      <c r="DB80" s="79"/>
      <c r="DC80" s="79"/>
      <c r="DD80" s="80"/>
      <c r="DE80" s="80"/>
      <c r="DF80" s="80"/>
      <c r="DG80" s="81"/>
      <c r="DH80" s="79"/>
      <c r="DI80" s="79"/>
      <c r="DJ80" s="79"/>
      <c r="DK80" s="80"/>
      <c r="DL80" s="80"/>
      <c r="DM80" s="80"/>
      <c r="DN80" s="81"/>
      <c r="DO80" s="79"/>
      <c r="DP80" s="79"/>
      <c r="DQ80" s="79"/>
      <c r="DR80" s="80"/>
      <c r="DS80" s="80"/>
      <c r="DT80" s="80"/>
      <c r="DU80" s="81"/>
      <c r="DV80" s="79"/>
      <c r="DW80" s="79"/>
      <c r="DX80" s="79"/>
      <c r="DY80" s="80"/>
      <c r="DZ80" s="80"/>
      <c r="EA80" s="80"/>
      <c r="EB80" s="81"/>
      <c r="EC80" s="79"/>
      <c r="ED80" s="79"/>
      <c r="EE80" s="79"/>
      <c r="EF80" s="80"/>
      <c r="EG80" s="80"/>
      <c r="EH80" s="80"/>
      <c r="EI80" s="81"/>
      <c r="EJ80" s="79"/>
      <c r="EK80" s="79"/>
      <c r="EL80" s="79"/>
      <c r="EM80" s="80"/>
      <c r="EN80" s="80"/>
      <c r="EO80" s="80"/>
      <c r="EP80" s="81"/>
      <c r="EQ80" s="79"/>
      <c r="ER80" s="79"/>
      <c r="ES80" s="79"/>
      <c r="ET80" s="80"/>
      <c r="EU80" s="80"/>
      <c r="EV80" s="80"/>
      <c r="EW80" s="81"/>
      <c r="EX80" s="79"/>
      <c r="EY80" s="79"/>
      <c r="EZ80" s="79"/>
      <c r="FA80" s="80"/>
      <c r="FB80" s="80"/>
      <c r="FC80" s="80"/>
      <c r="FD80" s="81"/>
      <c r="FE80" s="79"/>
      <c r="FF80" s="79"/>
      <c r="FG80" s="79"/>
      <c r="FH80" s="80"/>
      <c r="FI80" s="80"/>
      <c r="FJ80" s="80"/>
      <c r="FK80" s="81"/>
      <c r="FL80" s="79"/>
      <c r="FM80" s="79"/>
      <c r="FN80" s="79"/>
      <c r="FO80" s="80"/>
      <c r="FP80" s="80"/>
      <c r="FQ80" s="80"/>
      <c r="FR80" s="81"/>
      <c r="FS80" s="79"/>
      <c r="FT80" s="79"/>
      <c r="FU80" s="79"/>
    </row>
    <row r="81" spans="1:177" s="78" customFormat="1" ht="13.5" customHeight="1">
      <c r="A81" s="182" t="s">
        <v>238</v>
      </c>
      <c r="B81" s="107" t="s">
        <v>325</v>
      </c>
      <c r="C81" s="181" t="s">
        <v>65</v>
      </c>
      <c r="D81" s="275">
        <v>151.83</v>
      </c>
      <c r="E81" s="139"/>
      <c r="F81" s="90"/>
      <c r="G81" s="86"/>
      <c r="H81" s="150"/>
      <c r="I81" s="175"/>
      <c r="J81" s="80"/>
      <c r="K81" s="80"/>
      <c r="L81" s="80"/>
      <c r="M81" s="81"/>
      <c r="N81" s="79"/>
      <c r="O81" s="79"/>
      <c r="P81" s="79"/>
      <c r="Q81" s="80"/>
      <c r="R81" s="80"/>
      <c r="S81" s="80"/>
      <c r="T81" s="81"/>
      <c r="U81" s="79"/>
      <c r="V81" s="79"/>
      <c r="W81" s="79"/>
      <c r="X81" s="80"/>
      <c r="Y81" s="80"/>
      <c r="Z81" s="80"/>
      <c r="AA81" s="81"/>
      <c r="AB81" s="79"/>
      <c r="AC81" s="79"/>
      <c r="AD81" s="79"/>
      <c r="AE81" s="80"/>
      <c r="AF81" s="80"/>
      <c r="AG81" s="80"/>
      <c r="AH81" s="81"/>
      <c r="AI81" s="79"/>
      <c r="AJ81" s="79"/>
      <c r="AK81" s="79"/>
      <c r="AL81" s="80"/>
      <c r="AM81" s="80"/>
      <c r="AN81" s="80"/>
      <c r="AO81" s="81"/>
      <c r="AP81" s="79"/>
      <c r="AQ81" s="79"/>
      <c r="AR81" s="79"/>
      <c r="AS81" s="80"/>
      <c r="AT81" s="80"/>
      <c r="AU81" s="80"/>
      <c r="AV81" s="81"/>
      <c r="AW81" s="79"/>
      <c r="AX81" s="79"/>
      <c r="AY81" s="79"/>
      <c r="AZ81" s="80"/>
      <c r="BA81" s="80"/>
      <c r="BB81" s="80"/>
      <c r="BC81" s="81"/>
      <c r="BD81" s="79"/>
      <c r="BE81" s="79"/>
      <c r="BF81" s="79"/>
      <c r="BG81" s="80"/>
      <c r="BH81" s="80"/>
      <c r="BI81" s="80"/>
      <c r="BJ81" s="81"/>
      <c r="BK81" s="79"/>
      <c r="BL81" s="79"/>
      <c r="BM81" s="79"/>
      <c r="BN81" s="80"/>
      <c r="BO81" s="80"/>
      <c r="BP81" s="80"/>
      <c r="BQ81" s="81"/>
      <c r="BR81" s="79"/>
      <c r="BS81" s="79"/>
      <c r="BT81" s="79"/>
      <c r="BU81" s="80"/>
      <c r="BV81" s="80"/>
      <c r="BW81" s="80"/>
      <c r="BX81" s="81"/>
      <c r="BY81" s="79"/>
      <c r="BZ81" s="79"/>
      <c r="CA81" s="79"/>
      <c r="CB81" s="80"/>
      <c r="CC81" s="80"/>
      <c r="CD81" s="80"/>
      <c r="CE81" s="81"/>
      <c r="CF81" s="79"/>
      <c r="CG81" s="79"/>
      <c r="CH81" s="79"/>
      <c r="CI81" s="80"/>
      <c r="CJ81" s="80"/>
      <c r="CK81" s="80"/>
      <c r="CL81" s="81"/>
      <c r="CM81" s="79"/>
      <c r="CN81" s="79"/>
      <c r="CO81" s="79"/>
      <c r="CP81" s="80"/>
      <c r="CQ81" s="80"/>
      <c r="CR81" s="80"/>
      <c r="CS81" s="81"/>
      <c r="CT81" s="79"/>
      <c r="CU81" s="79"/>
      <c r="CV81" s="79"/>
      <c r="CW81" s="80"/>
      <c r="CX81" s="80"/>
      <c r="CY81" s="80"/>
      <c r="CZ81" s="81"/>
      <c r="DA81" s="79"/>
      <c r="DB81" s="79"/>
      <c r="DC81" s="79"/>
      <c r="DD81" s="80"/>
      <c r="DE81" s="80"/>
      <c r="DF81" s="80"/>
      <c r="DG81" s="81"/>
      <c r="DH81" s="79"/>
      <c r="DI81" s="79"/>
      <c r="DJ81" s="79"/>
      <c r="DK81" s="80"/>
      <c r="DL81" s="80"/>
      <c r="DM81" s="80"/>
      <c r="DN81" s="81"/>
      <c r="DO81" s="79"/>
      <c r="DP81" s="79"/>
      <c r="DQ81" s="79"/>
      <c r="DR81" s="80"/>
      <c r="DS81" s="80"/>
      <c r="DT81" s="80"/>
      <c r="DU81" s="81"/>
      <c r="DV81" s="79"/>
      <c r="DW81" s="79"/>
      <c r="DX81" s="79"/>
      <c r="DY81" s="80"/>
      <c r="DZ81" s="80"/>
      <c r="EA81" s="80"/>
      <c r="EB81" s="81"/>
      <c r="EC81" s="79"/>
      <c r="ED81" s="79"/>
      <c r="EE81" s="79"/>
      <c r="EF81" s="80"/>
      <c r="EG81" s="80"/>
      <c r="EH81" s="80"/>
      <c r="EI81" s="81"/>
      <c r="EJ81" s="79"/>
      <c r="EK81" s="79"/>
      <c r="EL81" s="79"/>
      <c r="EM81" s="80"/>
      <c r="EN81" s="80"/>
      <c r="EO81" s="80"/>
      <c r="EP81" s="81"/>
      <c r="EQ81" s="79"/>
      <c r="ER81" s="79"/>
      <c r="ES81" s="79"/>
      <c r="ET81" s="80"/>
      <c r="EU81" s="80"/>
      <c r="EV81" s="80"/>
      <c r="EW81" s="81"/>
      <c r="EX81" s="79"/>
      <c r="EY81" s="79"/>
      <c r="EZ81" s="79"/>
      <c r="FA81" s="80"/>
      <c r="FB81" s="80"/>
      <c r="FC81" s="80"/>
      <c r="FD81" s="81"/>
      <c r="FE81" s="79"/>
      <c r="FF81" s="79"/>
      <c r="FG81" s="79"/>
      <c r="FH81" s="80"/>
      <c r="FI81" s="80"/>
      <c r="FJ81" s="80"/>
      <c r="FK81" s="81"/>
      <c r="FL81" s="79"/>
      <c r="FM81" s="79"/>
      <c r="FN81" s="79"/>
      <c r="FO81" s="80"/>
      <c r="FP81" s="80"/>
      <c r="FQ81" s="80"/>
      <c r="FR81" s="81"/>
      <c r="FS81" s="79"/>
      <c r="FT81" s="79"/>
      <c r="FU81" s="79"/>
    </row>
    <row r="82" spans="1:177" s="78" customFormat="1" ht="13.5" customHeight="1">
      <c r="A82" s="182" t="s">
        <v>239</v>
      </c>
      <c r="B82" s="107" t="s">
        <v>326</v>
      </c>
      <c r="C82" s="181" t="s">
        <v>65</v>
      </c>
      <c r="D82" s="275">
        <v>111.11</v>
      </c>
      <c r="E82" s="139"/>
      <c r="F82" s="90"/>
      <c r="G82" s="86"/>
      <c r="H82" s="150"/>
      <c r="I82" s="175"/>
      <c r="J82" s="80"/>
      <c r="K82" s="80"/>
      <c r="L82" s="80"/>
      <c r="M82" s="81"/>
      <c r="N82" s="79"/>
      <c r="O82" s="79"/>
      <c r="P82" s="79"/>
      <c r="Q82" s="80"/>
      <c r="R82" s="80"/>
      <c r="S82" s="80"/>
      <c r="T82" s="81"/>
      <c r="U82" s="79"/>
      <c r="V82" s="79"/>
      <c r="W82" s="79"/>
      <c r="X82" s="80"/>
      <c r="Y82" s="80"/>
      <c r="Z82" s="80"/>
      <c r="AA82" s="81"/>
      <c r="AB82" s="79"/>
      <c r="AC82" s="79"/>
      <c r="AD82" s="79"/>
      <c r="AE82" s="80"/>
      <c r="AF82" s="80"/>
      <c r="AG82" s="80"/>
      <c r="AH82" s="81"/>
      <c r="AI82" s="79"/>
      <c r="AJ82" s="79"/>
      <c r="AK82" s="79"/>
      <c r="AL82" s="80"/>
      <c r="AM82" s="80"/>
      <c r="AN82" s="80"/>
      <c r="AO82" s="81"/>
      <c r="AP82" s="79"/>
      <c r="AQ82" s="79"/>
      <c r="AR82" s="79"/>
      <c r="AS82" s="80"/>
      <c r="AT82" s="80"/>
      <c r="AU82" s="80"/>
      <c r="AV82" s="81"/>
      <c r="AW82" s="79"/>
      <c r="AX82" s="79"/>
      <c r="AY82" s="79"/>
      <c r="AZ82" s="80"/>
      <c r="BA82" s="80"/>
      <c r="BB82" s="80"/>
      <c r="BC82" s="81"/>
      <c r="BD82" s="79"/>
      <c r="BE82" s="79"/>
      <c r="BF82" s="79"/>
      <c r="BG82" s="80"/>
      <c r="BH82" s="80"/>
      <c r="BI82" s="80"/>
      <c r="BJ82" s="81"/>
      <c r="BK82" s="79"/>
      <c r="BL82" s="79"/>
      <c r="BM82" s="79"/>
      <c r="BN82" s="80"/>
      <c r="BO82" s="80"/>
      <c r="BP82" s="80"/>
      <c r="BQ82" s="81"/>
      <c r="BR82" s="79"/>
      <c r="BS82" s="79"/>
      <c r="BT82" s="79"/>
      <c r="BU82" s="80"/>
      <c r="BV82" s="80"/>
      <c r="BW82" s="80"/>
      <c r="BX82" s="81"/>
      <c r="BY82" s="79"/>
      <c r="BZ82" s="79"/>
      <c r="CA82" s="79"/>
      <c r="CB82" s="80"/>
      <c r="CC82" s="80"/>
      <c r="CD82" s="80"/>
      <c r="CE82" s="81"/>
      <c r="CF82" s="79"/>
      <c r="CG82" s="79"/>
      <c r="CH82" s="79"/>
      <c r="CI82" s="80"/>
      <c r="CJ82" s="80"/>
      <c r="CK82" s="80"/>
      <c r="CL82" s="81"/>
      <c r="CM82" s="79"/>
      <c r="CN82" s="79"/>
      <c r="CO82" s="79"/>
      <c r="CP82" s="80"/>
      <c r="CQ82" s="80"/>
      <c r="CR82" s="80"/>
      <c r="CS82" s="81"/>
      <c r="CT82" s="79"/>
      <c r="CU82" s="79"/>
      <c r="CV82" s="79"/>
      <c r="CW82" s="80"/>
      <c r="CX82" s="80"/>
      <c r="CY82" s="80"/>
      <c r="CZ82" s="81"/>
      <c r="DA82" s="79"/>
      <c r="DB82" s="79"/>
      <c r="DC82" s="79"/>
      <c r="DD82" s="80"/>
      <c r="DE82" s="80"/>
      <c r="DF82" s="80"/>
      <c r="DG82" s="81"/>
      <c r="DH82" s="79"/>
      <c r="DI82" s="79"/>
      <c r="DJ82" s="79"/>
      <c r="DK82" s="80"/>
      <c r="DL82" s="80"/>
      <c r="DM82" s="80"/>
      <c r="DN82" s="81"/>
      <c r="DO82" s="79"/>
      <c r="DP82" s="79"/>
      <c r="DQ82" s="79"/>
      <c r="DR82" s="80"/>
      <c r="DS82" s="80"/>
      <c r="DT82" s="80"/>
      <c r="DU82" s="81"/>
      <c r="DV82" s="79"/>
      <c r="DW82" s="79"/>
      <c r="DX82" s="79"/>
      <c r="DY82" s="80"/>
      <c r="DZ82" s="80"/>
      <c r="EA82" s="80"/>
      <c r="EB82" s="81"/>
      <c r="EC82" s="79"/>
      <c r="ED82" s="79"/>
      <c r="EE82" s="79"/>
      <c r="EF82" s="80"/>
      <c r="EG82" s="80"/>
      <c r="EH82" s="80"/>
      <c r="EI82" s="81"/>
      <c r="EJ82" s="79"/>
      <c r="EK82" s="79"/>
      <c r="EL82" s="79"/>
      <c r="EM82" s="80"/>
      <c r="EN82" s="80"/>
      <c r="EO82" s="80"/>
      <c r="EP82" s="81"/>
      <c r="EQ82" s="79"/>
      <c r="ER82" s="79"/>
      <c r="ES82" s="79"/>
      <c r="ET82" s="80"/>
      <c r="EU82" s="80"/>
      <c r="EV82" s="80"/>
      <c r="EW82" s="81"/>
      <c r="EX82" s="79"/>
      <c r="EY82" s="79"/>
      <c r="EZ82" s="79"/>
      <c r="FA82" s="80"/>
      <c r="FB82" s="80"/>
      <c r="FC82" s="80"/>
      <c r="FD82" s="81"/>
      <c r="FE82" s="79"/>
      <c r="FF82" s="79"/>
      <c r="FG82" s="79"/>
      <c r="FH82" s="80"/>
      <c r="FI82" s="80"/>
      <c r="FJ82" s="80"/>
      <c r="FK82" s="81"/>
      <c r="FL82" s="79"/>
      <c r="FM82" s="79"/>
      <c r="FN82" s="79"/>
      <c r="FO82" s="80"/>
      <c r="FP82" s="80"/>
      <c r="FQ82" s="80"/>
      <c r="FR82" s="81"/>
      <c r="FS82" s="79"/>
      <c r="FT82" s="79"/>
      <c r="FU82" s="79"/>
    </row>
    <row r="83" spans="1:177" s="78" customFormat="1" ht="13.5" customHeight="1">
      <c r="A83" s="182" t="s">
        <v>240</v>
      </c>
      <c r="B83" s="107" t="s">
        <v>120</v>
      </c>
      <c r="C83" s="181" t="s">
        <v>65</v>
      </c>
      <c r="D83" s="275">
        <v>916.28</v>
      </c>
      <c r="E83" s="139"/>
      <c r="F83" s="90"/>
      <c r="G83" s="86"/>
      <c r="H83" s="150"/>
      <c r="I83" s="175"/>
      <c r="J83" s="80"/>
      <c r="K83" s="80"/>
      <c r="L83" s="80"/>
      <c r="M83" s="81"/>
      <c r="N83" s="79"/>
      <c r="O83" s="79"/>
      <c r="P83" s="79"/>
      <c r="Q83" s="80"/>
      <c r="R83" s="80"/>
      <c r="S83" s="80"/>
      <c r="T83" s="81"/>
      <c r="U83" s="79"/>
      <c r="V83" s="79"/>
      <c r="W83" s="79"/>
      <c r="X83" s="80"/>
      <c r="Y83" s="80"/>
      <c r="Z83" s="80"/>
      <c r="AA83" s="81"/>
      <c r="AB83" s="79"/>
      <c r="AC83" s="79"/>
      <c r="AD83" s="79"/>
      <c r="AE83" s="80"/>
      <c r="AF83" s="80"/>
      <c r="AG83" s="80"/>
      <c r="AH83" s="81"/>
      <c r="AI83" s="79"/>
      <c r="AJ83" s="79"/>
      <c r="AK83" s="79"/>
      <c r="AL83" s="80"/>
      <c r="AM83" s="80"/>
      <c r="AN83" s="80"/>
      <c r="AO83" s="81"/>
      <c r="AP83" s="79"/>
      <c r="AQ83" s="79"/>
      <c r="AR83" s="79"/>
      <c r="AS83" s="80"/>
      <c r="AT83" s="80"/>
      <c r="AU83" s="80"/>
      <c r="AV83" s="81"/>
      <c r="AW83" s="79"/>
      <c r="AX83" s="79"/>
      <c r="AY83" s="79"/>
      <c r="AZ83" s="80"/>
      <c r="BA83" s="80"/>
      <c r="BB83" s="80"/>
      <c r="BC83" s="81"/>
      <c r="BD83" s="79"/>
      <c r="BE83" s="79"/>
      <c r="BF83" s="79"/>
      <c r="BG83" s="80"/>
      <c r="BH83" s="80"/>
      <c r="BI83" s="80"/>
      <c r="BJ83" s="81"/>
      <c r="BK83" s="79"/>
      <c r="BL83" s="79"/>
      <c r="BM83" s="79"/>
      <c r="BN83" s="80"/>
      <c r="BO83" s="80"/>
      <c r="BP83" s="80"/>
      <c r="BQ83" s="81"/>
      <c r="BR83" s="79"/>
      <c r="BS83" s="79"/>
      <c r="BT83" s="79"/>
      <c r="BU83" s="80"/>
      <c r="BV83" s="80"/>
      <c r="BW83" s="80"/>
      <c r="BX83" s="81"/>
      <c r="BY83" s="79"/>
      <c r="BZ83" s="79"/>
      <c r="CA83" s="79"/>
      <c r="CB83" s="80"/>
      <c r="CC83" s="80"/>
      <c r="CD83" s="80"/>
      <c r="CE83" s="81"/>
      <c r="CF83" s="79"/>
      <c r="CG83" s="79"/>
      <c r="CH83" s="79"/>
      <c r="CI83" s="80"/>
      <c r="CJ83" s="80"/>
      <c r="CK83" s="80"/>
      <c r="CL83" s="81"/>
      <c r="CM83" s="79"/>
      <c r="CN83" s="79"/>
      <c r="CO83" s="79"/>
      <c r="CP83" s="80"/>
      <c r="CQ83" s="80"/>
      <c r="CR83" s="80"/>
      <c r="CS83" s="81"/>
      <c r="CT83" s="79"/>
      <c r="CU83" s="79"/>
      <c r="CV83" s="79"/>
      <c r="CW83" s="80"/>
      <c r="CX83" s="80"/>
      <c r="CY83" s="80"/>
      <c r="CZ83" s="81"/>
      <c r="DA83" s="79"/>
      <c r="DB83" s="79"/>
      <c r="DC83" s="79"/>
      <c r="DD83" s="80"/>
      <c r="DE83" s="80"/>
      <c r="DF83" s="80"/>
      <c r="DG83" s="81"/>
      <c r="DH83" s="79"/>
      <c r="DI83" s="79"/>
      <c r="DJ83" s="79"/>
      <c r="DK83" s="80"/>
      <c r="DL83" s="80"/>
      <c r="DM83" s="80"/>
      <c r="DN83" s="81"/>
      <c r="DO83" s="79"/>
      <c r="DP83" s="79"/>
      <c r="DQ83" s="79"/>
      <c r="DR83" s="80"/>
      <c r="DS83" s="80"/>
      <c r="DT83" s="80"/>
      <c r="DU83" s="81"/>
      <c r="DV83" s="79"/>
      <c r="DW83" s="79"/>
      <c r="DX83" s="79"/>
      <c r="DY83" s="80"/>
      <c r="DZ83" s="80"/>
      <c r="EA83" s="80"/>
      <c r="EB83" s="81"/>
      <c r="EC83" s="79"/>
      <c r="ED83" s="79"/>
      <c r="EE83" s="79"/>
      <c r="EF83" s="80"/>
      <c r="EG83" s="80"/>
      <c r="EH83" s="80"/>
      <c r="EI83" s="81"/>
      <c r="EJ83" s="79"/>
      <c r="EK83" s="79"/>
      <c r="EL83" s="79"/>
      <c r="EM83" s="80"/>
      <c r="EN83" s="80"/>
      <c r="EO83" s="80"/>
      <c r="EP83" s="81"/>
      <c r="EQ83" s="79"/>
      <c r="ER83" s="79"/>
      <c r="ES83" s="79"/>
      <c r="ET83" s="80"/>
      <c r="EU83" s="80"/>
      <c r="EV83" s="80"/>
      <c r="EW83" s="81"/>
      <c r="EX83" s="79"/>
      <c r="EY83" s="79"/>
      <c r="EZ83" s="79"/>
      <c r="FA83" s="80"/>
      <c r="FB83" s="80"/>
      <c r="FC83" s="80"/>
      <c r="FD83" s="81"/>
      <c r="FE83" s="79"/>
      <c r="FF83" s="79"/>
      <c r="FG83" s="79"/>
      <c r="FH83" s="80"/>
      <c r="FI83" s="80"/>
      <c r="FJ83" s="80"/>
      <c r="FK83" s="81"/>
      <c r="FL83" s="79"/>
      <c r="FM83" s="79"/>
      <c r="FN83" s="79"/>
      <c r="FO83" s="80"/>
      <c r="FP83" s="80"/>
      <c r="FQ83" s="80"/>
      <c r="FR83" s="81"/>
      <c r="FS83" s="79"/>
      <c r="FT83" s="79"/>
      <c r="FU83" s="79"/>
    </row>
    <row r="84" spans="1:177" s="78" customFormat="1" ht="13.5" customHeight="1">
      <c r="A84" s="182" t="s">
        <v>241</v>
      </c>
      <c r="B84" s="232" t="s">
        <v>121</v>
      </c>
      <c r="C84" s="181" t="s">
        <v>65</v>
      </c>
      <c r="D84" s="275">
        <v>213.12</v>
      </c>
      <c r="E84" s="139"/>
      <c r="F84" s="90"/>
      <c r="G84" s="86"/>
      <c r="H84" s="150"/>
      <c r="I84" s="175"/>
      <c r="J84" s="80"/>
      <c r="K84" s="80"/>
      <c r="L84" s="80"/>
      <c r="M84" s="81"/>
      <c r="N84" s="79"/>
      <c r="O84" s="79"/>
      <c r="P84" s="79"/>
      <c r="Q84" s="80"/>
      <c r="R84" s="80"/>
      <c r="S84" s="80"/>
      <c r="T84" s="81"/>
      <c r="U84" s="79"/>
      <c r="V84" s="79"/>
      <c r="W84" s="79"/>
      <c r="X84" s="80"/>
      <c r="Y84" s="80"/>
      <c r="Z84" s="80"/>
      <c r="AA84" s="81"/>
      <c r="AB84" s="79"/>
      <c r="AC84" s="79"/>
      <c r="AD84" s="79"/>
      <c r="AE84" s="80"/>
      <c r="AF84" s="80"/>
      <c r="AG84" s="80"/>
      <c r="AH84" s="81"/>
      <c r="AI84" s="79"/>
      <c r="AJ84" s="79"/>
      <c r="AK84" s="79"/>
      <c r="AL84" s="80"/>
      <c r="AM84" s="80"/>
      <c r="AN84" s="80"/>
      <c r="AO84" s="81"/>
      <c r="AP84" s="79"/>
      <c r="AQ84" s="79"/>
      <c r="AR84" s="79"/>
      <c r="AS84" s="80"/>
      <c r="AT84" s="80"/>
      <c r="AU84" s="80"/>
      <c r="AV84" s="81"/>
      <c r="AW84" s="79"/>
      <c r="AX84" s="79"/>
      <c r="AY84" s="79"/>
      <c r="AZ84" s="80"/>
      <c r="BA84" s="80"/>
      <c r="BB84" s="80"/>
      <c r="BC84" s="81"/>
      <c r="BD84" s="79"/>
      <c r="BE84" s="79"/>
      <c r="BF84" s="79"/>
      <c r="BG84" s="80"/>
      <c r="BH84" s="80"/>
      <c r="BI84" s="80"/>
      <c r="BJ84" s="81"/>
      <c r="BK84" s="79"/>
      <c r="BL84" s="79"/>
      <c r="BM84" s="79"/>
      <c r="BN84" s="80"/>
      <c r="BO84" s="80"/>
      <c r="BP84" s="80"/>
      <c r="BQ84" s="81"/>
      <c r="BR84" s="79"/>
      <c r="BS84" s="79"/>
      <c r="BT84" s="79"/>
      <c r="BU84" s="80"/>
      <c r="BV84" s="80"/>
      <c r="BW84" s="80"/>
      <c r="BX84" s="81"/>
      <c r="BY84" s="79"/>
      <c r="BZ84" s="79"/>
      <c r="CA84" s="79"/>
      <c r="CB84" s="80"/>
      <c r="CC84" s="80"/>
      <c r="CD84" s="80"/>
      <c r="CE84" s="81"/>
      <c r="CF84" s="79"/>
      <c r="CG84" s="79"/>
      <c r="CH84" s="79"/>
      <c r="CI84" s="80"/>
      <c r="CJ84" s="80"/>
      <c r="CK84" s="80"/>
      <c r="CL84" s="81"/>
      <c r="CM84" s="79"/>
      <c r="CN84" s="79"/>
      <c r="CO84" s="79"/>
      <c r="CP84" s="80"/>
      <c r="CQ84" s="80"/>
      <c r="CR84" s="80"/>
      <c r="CS84" s="81"/>
      <c r="CT84" s="79"/>
      <c r="CU84" s="79"/>
      <c r="CV84" s="79"/>
      <c r="CW84" s="80"/>
      <c r="CX84" s="80"/>
      <c r="CY84" s="80"/>
      <c r="CZ84" s="81"/>
      <c r="DA84" s="79"/>
      <c r="DB84" s="79"/>
      <c r="DC84" s="79"/>
      <c r="DD84" s="80"/>
      <c r="DE84" s="80"/>
      <c r="DF84" s="80"/>
      <c r="DG84" s="81"/>
      <c r="DH84" s="79"/>
      <c r="DI84" s="79"/>
      <c r="DJ84" s="79"/>
      <c r="DK84" s="80"/>
      <c r="DL84" s="80"/>
      <c r="DM84" s="80"/>
      <c r="DN84" s="81"/>
      <c r="DO84" s="79"/>
      <c r="DP84" s="79"/>
      <c r="DQ84" s="79"/>
      <c r="DR84" s="80"/>
      <c r="DS84" s="80"/>
      <c r="DT84" s="80"/>
      <c r="DU84" s="81"/>
      <c r="DV84" s="79"/>
      <c r="DW84" s="79"/>
      <c r="DX84" s="79"/>
      <c r="DY84" s="80"/>
      <c r="DZ84" s="80"/>
      <c r="EA84" s="80"/>
      <c r="EB84" s="81"/>
      <c r="EC84" s="79"/>
      <c r="ED84" s="79"/>
      <c r="EE84" s="79"/>
      <c r="EF84" s="80"/>
      <c r="EG84" s="80"/>
      <c r="EH84" s="80"/>
      <c r="EI84" s="81"/>
      <c r="EJ84" s="79"/>
      <c r="EK84" s="79"/>
      <c r="EL84" s="79"/>
      <c r="EM84" s="80"/>
      <c r="EN84" s="80"/>
      <c r="EO84" s="80"/>
      <c r="EP84" s="81"/>
      <c r="EQ84" s="79"/>
      <c r="ER84" s="79"/>
      <c r="ES84" s="79"/>
      <c r="ET84" s="80"/>
      <c r="EU84" s="80"/>
      <c r="EV84" s="80"/>
      <c r="EW84" s="81"/>
      <c r="EX84" s="79"/>
      <c r="EY84" s="79"/>
      <c r="EZ84" s="79"/>
      <c r="FA84" s="80"/>
      <c r="FB84" s="80"/>
      <c r="FC84" s="80"/>
      <c r="FD84" s="81"/>
      <c r="FE84" s="79"/>
      <c r="FF84" s="79"/>
      <c r="FG84" s="79"/>
      <c r="FH84" s="80"/>
      <c r="FI84" s="80"/>
      <c r="FJ84" s="80"/>
      <c r="FK84" s="81"/>
      <c r="FL84" s="79"/>
      <c r="FM84" s="79"/>
      <c r="FN84" s="79"/>
      <c r="FO84" s="80"/>
      <c r="FP84" s="80"/>
      <c r="FQ84" s="80"/>
      <c r="FR84" s="81"/>
      <c r="FS84" s="79"/>
      <c r="FT84" s="79"/>
      <c r="FU84" s="79"/>
    </row>
    <row r="85" spans="1:177" ht="13.5" customHeight="1">
      <c r="A85" s="117">
        <v>11</v>
      </c>
      <c r="B85" s="100" t="s">
        <v>88</v>
      </c>
      <c r="C85" s="101"/>
      <c r="D85" s="99"/>
      <c r="E85" s="98"/>
      <c r="F85" s="98"/>
      <c r="G85" s="96"/>
      <c r="H85" s="152"/>
      <c r="J85" s="80"/>
      <c r="K85" s="80"/>
      <c r="L85" s="80"/>
      <c r="M85" s="81"/>
      <c r="N85" s="79"/>
      <c r="O85" s="79"/>
      <c r="P85" s="79"/>
      <c r="Q85" s="80"/>
      <c r="R85" s="80"/>
      <c r="S85" s="80"/>
      <c r="T85" s="81"/>
      <c r="U85" s="79"/>
      <c r="V85" s="79"/>
      <c r="W85" s="79"/>
      <c r="X85" s="80"/>
      <c r="Y85" s="80"/>
      <c r="Z85" s="80"/>
      <c r="AA85" s="81"/>
      <c r="AB85" s="79"/>
      <c r="AC85" s="79"/>
      <c r="AD85" s="79"/>
      <c r="AE85" s="80"/>
      <c r="AF85" s="80"/>
      <c r="AG85" s="80"/>
      <c r="AH85" s="81"/>
      <c r="AI85" s="79"/>
      <c r="AJ85" s="79"/>
      <c r="AK85" s="79"/>
      <c r="AL85" s="80"/>
      <c r="AM85" s="80"/>
      <c r="AN85" s="80"/>
      <c r="AO85" s="81"/>
      <c r="AP85" s="79"/>
      <c r="AQ85" s="79"/>
      <c r="AR85" s="79"/>
      <c r="AS85" s="80"/>
      <c r="AT85" s="80"/>
      <c r="AU85" s="80"/>
      <c r="AV85" s="81"/>
      <c r="AW85" s="79"/>
      <c r="AX85" s="79"/>
      <c r="AY85" s="79"/>
      <c r="AZ85" s="80"/>
      <c r="BA85" s="80"/>
      <c r="BB85" s="80"/>
      <c r="BC85" s="81"/>
      <c r="BD85" s="79"/>
      <c r="BE85" s="79"/>
      <c r="BF85" s="79"/>
      <c r="BG85" s="80"/>
      <c r="BH85" s="80"/>
      <c r="BI85" s="80"/>
      <c r="BJ85" s="81"/>
      <c r="BK85" s="79"/>
      <c r="BL85" s="79"/>
      <c r="BM85" s="79"/>
      <c r="BN85" s="80"/>
      <c r="BO85" s="80"/>
      <c r="BP85" s="80"/>
      <c r="BQ85" s="81"/>
      <c r="BR85" s="79"/>
      <c r="BS85" s="79"/>
      <c r="BT85" s="79"/>
      <c r="BU85" s="80"/>
      <c r="BV85" s="80"/>
      <c r="BW85" s="80"/>
      <c r="BX85" s="81"/>
      <c r="BY85" s="79"/>
      <c r="BZ85" s="79"/>
      <c r="CA85" s="79"/>
      <c r="CB85" s="80"/>
      <c r="CC85" s="80"/>
      <c r="CD85" s="80"/>
      <c r="CE85" s="81"/>
      <c r="CF85" s="79"/>
      <c r="CG85" s="79"/>
      <c r="CH85" s="79"/>
      <c r="CI85" s="80"/>
      <c r="CJ85" s="80"/>
      <c r="CK85" s="80"/>
      <c r="CL85" s="81"/>
      <c r="CM85" s="79"/>
      <c r="CN85" s="79"/>
      <c r="CO85" s="79"/>
      <c r="CP85" s="80"/>
      <c r="CQ85" s="80"/>
      <c r="CR85" s="80"/>
      <c r="CS85" s="76"/>
      <c r="CT85" s="74"/>
      <c r="CU85" s="74"/>
      <c r="CV85" s="74"/>
      <c r="CW85" s="75"/>
      <c r="CX85" s="75"/>
      <c r="CY85" s="75"/>
      <c r="CZ85" s="76"/>
      <c r="DA85" s="74"/>
      <c r="DB85" s="74"/>
      <c r="DC85" s="74"/>
      <c r="DD85" s="75"/>
      <c r="DE85" s="75"/>
      <c r="DF85" s="75"/>
      <c r="DG85" s="76"/>
      <c r="DH85" s="74"/>
      <c r="DI85" s="74"/>
      <c r="DJ85" s="74"/>
      <c r="DK85" s="75"/>
      <c r="DL85" s="75"/>
      <c r="DM85" s="75"/>
      <c r="DN85" s="76"/>
      <c r="DO85" s="74"/>
      <c r="DP85" s="74"/>
      <c r="DQ85" s="74"/>
      <c r="DR85" s="75"/>
      <c r="DS85" s="75"/>
      <c r="DT85" s="75"/>
      <c r="DU85" s="76"/>
      <c r="DV85" s="74"/>
      <c r="DW85" s="74"/>
      <c r="DX85" s="74"/>
      <c r="DY85" s="75"/>
      <c r="DZ85" s="75"/>
      <c r="EA85" s="75"/>
      <c r="EB85" s="76"/>
      <c r="EC85" s="74"/>
      <c r="ED85" s="74"/>
      <c r="EE85" s="74"/>
      <c r="EF85" s="75"/>
      <c r="EG85" s="75"/>
      <c r="EH85" s="75"/>
      <c r="EI85" s="76"/>
      <c r="EJ85" s="74"/>
      <c r="EK85" s="74"/>
      <c r="EL85" s="74"/>
      <c r="EM85" s="75"/>
      <c r="EN85" s="75"/>
      <c r="EO85" s="75"/>
      <c r="EP85" s="76"/>
      <c r="EQ85" s="74"/>
      <c r="ER85" s="74"/>
      <c r="ES85" s="74"/>
      <c r="ET85" s="75"/>
      <c r="EU85" s="75"/>
      <c r="EV85" s="75"/>
      <c r="EW85" s="76"/>
      <c r="EX85" s="74"/>
      <c r="EY85" s="74"/>
      <c r="EZ85" s="74"/>
      <c r="FA85" s="75"/>
      <c r="FB85" s="75"/>
      <c r="FC85" s="75"/>
      <c r="FD85" s="76"/>
      <c r="FE85" s="74"/>
      <c r="FF85" s="74"/>
      <c r="FG85" s="74"/>
      <c r="FH85" s="75"/>
      <c r="FI85" s="75"/>
      <c r="FJ85" s="75"/>
      <c r="FK85" s="76"/>
      <c r="FL85" s="74"/>
      <c r="FM85" s="74"/>
      <c r="FN85" s="74"/>
      <c r="FO85" s="75"/>
      <c r="FP85" s="75"/>
      <c r="FQ85" s="75"/>
      <c r="FR85" s="76"/>
      <c r="FS85" s="74"/>
      <c r="FT85" s="74"/>
      <c r="FU85" s="74"/>
    </row>
    <row r="86" spans="1:177" s="78" customFormat="1" ht="13.5" customHeight="1">
      <c r="A86" s="182" t="s">
        <v>242</v>
      </c>
      <c r="B86" s="107" t="s">
        <v>321</v>
      </c>
      <c r="C86" s="181" t="s">
        <v>34</v>
      </c>
      <c r="D86" s="275">
        <v>110.42999999999999</v>
      </c>
      <c r="E86" s="139"/>
      <c r="F86" s="90"/>
      <c r="G86" s="86"/>
      <c r="H86" s="150"/>
      <c r="I86" s="175"/>
      <c r="J86" s="80"/>
      <c r="K86" s="80"/>
      <c r="L86" s="80"/>
      <c r="M86" s="81"/>
      <c r="N86" s="79"/>
      <c r="O86" s="79"/>
      <c r="P86" s="79"/>
      <c r="Q86" s="80"/>
      <c r="R86" s="80"/>
      <c r="S86" s="80"/>
      <c r="T86" s="81"/>
      <c r="U86" s="79"/>
      <c r="V86" s="79"/>
      <c r="W86" s="79"/>
      <c r="X86" s="80"/>
      <c r="Y86" s="80"/>
      <c r="Z86" s="80"/>
      <c r="AA86" s="81"/>
      <c r="AB86" s="79"/>
      <c r="AC86" s="79"/>
      <c r="AD86" s="79"/>
      <c r="AE86" s="80"/>
      <c r="AF86" s="80"/>
      <c r="AG86" s="80"/>
      <c r="AH86" s="81"/>
      <c r="AI86" s="79"/>
      <c r="AJ86" s="79"/>
      <c r="AK86" s="79"/>
      <c r="AL86" s="80"/>
      <c r="AM86" s="80"/>
      <c r="AN86" s="80"/>
      <c r="AO86" s="81"/>
      <c r="AP86" s="79"/>
      <c r="AQ86" s="79"/>
      <c r="AR86" s="79"/>
      <c r="AS86" s="80"/>
      <c r="AT86" s="80"/>
      <c r="AU86" s="80"/>
      <c r="AV86" s="81"/>
      <c r="AW86" s="79"/>
      <c r="AX86" s="79"/>
      <c r="AY86" s="79"/>
      <c r="AZ86" s="80"/>
      <c r="BA86" s="80"/>
      <c r="BB86" s="80"/>
      <c r="BC86" s="81"/>
      <c r="BD86" s="79"/>
      <c r="BE86" s="79"/>
      <c r="BF86" s="79"/>
      <c r="BG86" s="80"/>
      <c r="BH86" s="80"/>
      <c r="BI86" s="80"/>
      <c r="BJ86" s="81"/>
      <c r="BK86" s="79"/>
      <c r="BL86" s="79"/>
      <c r="BM86" s="79"/>
      <c r="BN86" s="80"/>
      <c r="BO86" s="80"/>
      <c r="BP86" s="80"/>
      <c r="BQ86" s="81"/>
      <c r="BR86" s="79"/>
      <c r="BS86" s="79"/>
      <c r="BT86" s="79"/>
      <c r="BU86" s="80"/>
      <c r="BV86" s="80"/>
      <c r="BW86" s="80"/>
      <c r="BX86" s="81"/>
      <c r="BY86" s="79"/>
      <c r="BZ86" s="79"/>
      <c r="CA86" s="79"/>
      <c r="CB86" s="80"/>
      <c r="CC86" s="80"/>
      <c r="CD86" s="80"/>
      <c r="CE86" s="81"/>
      <c r="CF86" s="79"/>
      <c r="CG86" s="79"/>
      <c r="CH86" s="79"/>
      <c r="CI86" s="80"/>
      <c r="CJ86" s="80"/>
      <c r="CK86" s="80"/>
      <c r="CL86" s="81"/>
      <c r="CM86" s="79"/>
      <c r="CN86" s="79"/>
      <c r="CO86" s="79"/>
      <c r="CP86" s="80"/>
      <c r="CQ86" s="80"/>
      <c r="CR86" s="80"/>
      <c r="CS86" s="81"/>
      <c r="CT86" s="79"/>
      <c r="CU86" s="79"/>
      <c r="CV86" s="79"/>
      <c r="CW86" s="80"/>
      <c r="CX86" s="80"/>
      <c r="CY86" s="80"/>
      <c r="CZ86" s="81"/>
      <c r="DA86" s="79"/>
      <c r="DB86" s="79"/>
      <c r="DC86" s="79"/>
      <c r="DD86" s="80"/>
      <c r="DE86" s="80"/>
      <c r="DF86" s="80"/>
      <c r="DG86" s="81"/>
      <c r="DH86" s="79"/>
      <c r="DI86" s="79"/>
      <c r="DJ86" s="79"/>
      <c r="DK86" s="80"/>
      <c r="DL86" s="80"/>
      <c r="DM86" s="80"/>
      <c r="DN86" s="81"/>
      <c r="DO86" s="79"/>
      <c r="DP86" s="79"/>
      <c r="DQ86" s="79"/>
      <c r="DR86" s="80"/>
      <c r="DS86" s="80"/>
      <c r="DT86" s="80"/>
      <c r="DU86" s="81"/>
      <c r="DV86" s="79"/>
      <c r="DW86" s="79"/>
      <c r="DX86" s="79"/>
      <c r="DY86" s="80"/>
      <c r="DZ86" s="80"/>
      <c r="EA86" s="80"/>
      <c r="EB86" s="81"/>
      <c r="EC86" s="79"/>
      <c r="ED86" s="79"/>
      <c r="EE86" s="79"/>
      <c r="EF86" s="80"/>
      <c r="EG86" s="80"/>
      <c r="EH86" s="80"/>
      <c r="EI86" s="81"/>
      <c r="EJ86" s="79"/>
      <c r="EK86" s="79"/>
      <c r="EL86" s="79"/>
      <c r="EM86" s="80"/>
      <c r="EN86" s="80"/>
      <c r="EO86" s="80"/>
      <c r="EP86" s="81"/>
      <c r="EQ86" s="79"/>
      <c r="ER86" s="79"/>
      <c r="ES86" s="79"/>
      <c r="ET86" s="80"/>
      <c r="EU86" s="80"/>
      <c r="EV86" s="80"/>
      <c r="EW86" s="81"/>
      <c r="EX86" s="79"/>
      <c r="EY86" s="79"/>
      <c r="EZ86" s="79"/>
      <c r="FA86" s="80"/>
      <c r="FB86" s="80"/>
      <c r="FC86" s="80"/>
      <c r="FD86" s="81"/>
      <c r="FE86" s="79"/>
      <c r="FF86" s="79"/>
      <c r="FG86" s="79"/>
      <c r="FH86" s="80"/>
      <c r="FI86" s="80"/>
      <c r="FJ86" s="80"/>
      <c r="FK86" s="81"/>
      <c r="FL86" s="79"/>
      <c r="FM86" s="79"/>
      <c r="FN86" s="79"/>
      <c r="FO86" s="80"/>
      <c r="FP86" s="80"/>
      <c r="FQ86" s="80"/>
      <c r="FR86" s="81"/>
      <c r="FS86" s="79"/>
      <c r="FT86" s="79"/>
      <c r="FU86" s="79"/>
    </row>
    <row r="87" spans="1:177" ht="13.5" customHeight="1">
      <c r="A87" s="117">
        <v>12</v>
      </c>
      <c r="B87" s="100" t="s">
        <v>89</v>
      </c>
      <c r="C87" s="101"/>
      <c r="D87" s="99"/>
      <c r="E87" s="98"/>
      <c r="F87" s="98"/>
      <c r="G87" s="96"/>
      <c r="H87" s="152"/>
      <c r="J87" s="80"/>
      <c r="K87" s="80"/>
      <c r="L87" s="80"/>
      <c r="M87" s="81"/>
      <c r="N87" s="79"/>
      <c r="O87" s="79"/>
      <c r="P87" s="79"/>
      <c r="Q87" s="80"/>
      <c r="R87" s="80"/>
      <c r="S87" s="80"/>
      <c r="T87" s="81"/>
      <c r="U87" s="79"/>
      <c r="V87" s="79"/>
      <c r="W87" s="79"/>
      <c r="X87" s="80"/>
      <c r="Y87" s="80"/>
      <c r="Z87" s="80"/>
      <c r="AA87" s="81"/>
      <c r="AB87" s="79"/>
      <c r="AC87" s="79"/>
      <c r="AD87" s="79"/>
      <c r="AE87" s="80"/>
      <c r="AF87" s="80"/>
      <c r="AG87" s="80"/>
      <c r="AH87" s="81"/>
      <c r="AI87" s="79"/>
      <c r="AJ87" s="79"/>
      <c r="AK87" s="79"/>
      <c r="AL87" s="80"/>
      <c r="AM87" s="80"/>
      <c r="AN87" s="80"/>
      <c r="AO87" s="81"/>
      <c r="AP87" s="79"/>
      <c r="AQ87" s="79"/>
      <c r="AR87" s="79"/>
      <c r="AS87" s="80"/>
      <c r="AT87" s="80"/>
      <c r="AU87" s="80"/>
      <c r="AV87" s="81"/>
      <c r="AW87" s="79"/>
      <c r="AX87" s="79"/>
      <c r="AY87" s="79"/>
      <c r="AZ87" s="80"/>
      <c r="BA87" s="80"/>
      <c r="BB87" s="80"/>
      <c r="BC87" s="81"/>
      <c r="BD87" s="79"/>
      <c r="BE87" s="79"/>
      <c r="BF87" s="79"/>
      <c r="BG87" s="80"/>
      <c r="BH87" s="80"/>
      <c r="BI87" s="80"/>
      <c r="BJ87" s="81"/>
      <c r="BK87" s="79"/>
      <c r="BL87" s="79"/>
      <c r="BM87" s="79"/>
      <c r="BN87" s="80"/>
      <c r="BO87" s="80"/>
      <c r="BP87" s="80"/>
      <c r="BQ87" s="81"/>
      <c r="BR87" s="79"/>
      <c r="BS87" s="79"/>
      <c r="BT87" s="79"/>
      <c r="BU87" s="80"/>
      <c r="BV87" s="80"/>
      <c r="BW87" s="80"/>
      <c r="BX87" s="81"/>
      <c r="BY87" s="79"/>
      <c r="BZ87" s="79"/>
      <c r="CA87" s="79"/>
      <c r="CB87" s="80"/>
      <c r="CC87" s="80"/>
      <c r="CD87" s="80"/>
      <c r="CE87" s="81"/>
      <c r="CF87" s="79"/>
      <c r="CG87" s="79"/>
      <c r="CH87" s="79"/>
      <c r="CI87" s="80"/>
      <c r="CJ87" s="80"/>
      <c r="CK87" s="80"/>
      <c r="CL87" s="81"/>
      <c r="CM87" s="79"/>
      <c r="CN87" s="79"/>
      <c r="CO87" s="79"/>
      <c r="CP87" s="80"/>
      <c r="CQ87" s="80"/>
      <c r="CR87" s="80"/>
      <c r="CS87" s="76"/>
      <c r="CT87" s="74"/>
      <c r="CU87" s="74"/>
      <c r="CV87" s="74"/>
      <c r="CW87" s="75"/>
      <c r="CX87" s="75"/>
      <c r="CY87" s="75"/>
      <c r="CZ87" s="76"/>
      <c r="DA87" s="74"/>
      <c r="DB87" s="74"/>
      <c r="DC87" s="74"/>
      <c r="DD87" s="75"/>
      <c r="DE87" s="75"/>
      <c r="DF87" s="75"/>
      <c r="DG87" s="76"/>
      <c r="DH87" s="74"/>
      <c r="DI87" s="74"/>
      <c r="DJ87" s="74"/>
      <c r="DK87" s="75"/>
      <c r="DL87" s="75"/>
      <c r="DM87" s="75"/>
      <c r="DN87" s="76"/>
      <c r="DO87" s="74"/>
      <c r="DP87" s="74"/>
      <c r="DQ87" s="74"/>
      <c r="DR87" s="75"/>
      <c r="DS87" s="75"/>
      <c r="DT87" s="75"/>
      <c r="DU87" s="76"/>
      <c r="DV87" s="74"/>
      <c r="DW87" s="74"/>
      <c r="DX87" s="74"/>
      <c r="DY87" s="75"/>
      <c r="DZ87" s="75"/>
      <c r="EA87" s="75"/>
      <c r="EB87" s="76"/>
      <c r="EC87" s="74"/>
      <c r="ED87" s="74"/>
      <c r="EE87" s="74"/>
      <c r="EF87" s="75"/>
      <c r="EG87" s="75"/>
      <c r="EH87" s="75"/>
      <c r="EI87" s="76"/>
      <c r="EJ87" s="74"/>
      <c r="EK87" s="74"/>
      <c r="EL87" s="74"/>
      <c r="EM87" s="75"/>
      <c r="EN87" s="75"/>
      <c r="EO87" s="75"/>
      <c r="EP87" s="76"/>
      <c r="EQ87" s="74"/>
      <c r="ER87" s="74"/>
      <c r="ES87" s="74"/>
      <c r="ET87" s="75"/>
      <c r="EU87" s="75"/>
      <c r="EV87" s="75"/>
      <c r="EW87" s="76"/>
      <c r="EX87" s="74"/>
      <c r="EY87" s="74"/>
      <c r="EZ87" s="74"/>
      <c r="FA87" s="75"/>
      <c r="FB87" s="75"/>
      <c r="FC87" s="75"/>
      <c r="FD87" s="76"/>
      <c r="FE87" s="74"/>
      <c r="FF87" s="74"/>
      <c r="FG87" s="74"/>
      <c r="FH87" s="75"/>
      <c r="FI87" s="75"/>
      <c r="FJ87" s="75"/>
      <c r="FK87" s="76"/>
      <c r="FL87" s="74"/>
      <c r="FM87" s="74"/>
      <c r="FN87" s="74"/>
      <c r="FO87" s="75"/>
      <c r="FP87" s="75"/>
      <c r="FQ87" s="75"/>
      <c r="FR87" s="76"/>
      <c r="FS87" s="74"/>
      <c r="FT87" s="74"/>
      <c r="FU87" s="74"/>
    </row>
    <row r="88" spans="1:177" s="78" customFormat="1" ht="13.5" customHeight="1">
      <c r="A88" s="176">
        <v>12.1</v>
      </c>
      <c r="B88" s="177" t="s">
        <v>113</v>
      </c>
      <c r="C88" s="178"/>
      <c r="D88" s="179"/>
      <c r="E88" s="180"/>
      <c r="F88" s="180"/>
      <c r="G88" s="86"/>
      <c r="H88" s="150"/>
      <c r="I88" s="175"/>
      <c r="J88" s="80"/>
      <c r="K88" s="80"/>
      <c r="L88" s="80"/>
      <c r="M88" s="81"/>
      <c r="N88" s="79"/>
      <c r="O88" s="79"/>
      <c r="P88" s="79"/>
      <c r="Q88" s="80"/>
      <c r="R88" s="80"/>
      <c r="S88" s="80"/>
      <c r="T88" s="81"/>
      <c r="U88" s="79"/>
      <c r="V88" s="79"/>
      <c r="W88" s="79"/>
      <c r="X88" s="80"/>
      <c r="Y88" s="80"/>
      <c r="Z88" s="80"/>
      <c r="AA88" s="81"/>
      <c r="AB88" s="79"/>
      <c r="AC88" s="79"/>
      <c r="AD88" s="79"/>
      <c r="AE88" s="80"/>
      <c r="AF88" s="80"/>
      <c r="AG88" s="80"/>
      <c r="AH88" s="81"/>
      <c r="AI88" s="79"/>
      <c r="AJ88" s="79"/>
      <c r="AK88" s="79"/>
      <c r="AL88" s="80"/>
      <c r="AM88" s="80"/>
      <c r="AN88" s="80"/>
      <c r="AO88" s="81"/>
      <c r="AP88" s="79"/>
      <c r="AQ88" s="79"/>
      <c r="AR88" s="79"/>
      <c r="AS88" s="80"/>
      <c r="AT88" s="80"/>
      <c r="AU88" s="80"/>
      <c r="AV88" s="81"/>
      <c r="AW88" s="79"/>
      <c r="AX88" s="79"/>
      <c r="AY88" s="79"/>
      <c r="AZ88" s="80"/>
      <c r="BA88" s="80"/>
      <c r="BB88" s="80"/>
      <c r="BC88" s="81"/>
      <c r="BD88" s="79"/>
      <c r="BE88" s="79"/>
      <c r="BF88" s="79"/>
      <c r="BG88" s="80"/>
      <c r="BH88" s="80"/>
      <c r="BI88" s="80"/>
      <c r="BJ88" s="81"/>
      <c r="BK88" s="79"/>
      <c r="BL88" s="79"/>
      <c r="BM88" s="79"/>
      <c r="BN88" s="80"/>
      <c r="BO88" s="80"/>
      <c r="BP88" s="80"/>
      <c r="BQ88" s="81"/>
      <c r="BR88" s="79"/>
      <c r="BS88" s="79"/>
      <c r="BT88" s="79"/>
      <c r="BU88" s="80"/>
      <c r="BV88" s="80"/>
      <c r="BW88" s="80"/>
      <c r="BX88" s="81"/>
      <c r="BY88" s="79"/>
      <c r="BZ88" s="79"/>
      <c r="CA88" s="79"/>
      <c r="CB88" s="80"/>
      <c r="CC88" s="80"/>
      <c r="CD88" s="80"/>
      <c r="CE88" s="81"/>
      <c r="CF88" s="79"/>
      <c r="CG88" s="79"/>
      <c r="CH88" s="79"/>
      <c r="CI88" s="80"/>
      <c r="CJ88" s="80"/>
      <c r="CK88" s="80"/>
      <c r="CL88" s="81"/>
      <c r="CM88" s="79"/>
      <c r="CN88" s="79"/>
      <c r="CO88" s="79"/>
      <c r="CP88" s="80"/>
      <c r="CQ88" s="80"/>
      <c r="CR88" s="80"/>
      <c r="CS88" s="81"/>
      <c r="CT88" s="79"/>
      <c r="CU88" s="79"/>
      <c r="CV88" s="79"/>
      <c r="CW88" s="80"/>
      <c r="CX88" s="80"/>
      <c r="CY88" s="80"/>
      <c r="CZ88" s="81"/>
      <c r="DA88" s="79"/>
      <c r="DB88" s="79"/>
      <c r="DC88" s="79"/>
      <c r="DD88" s="80"/>
      <c r="DE88" s="80"/>
      <c r="DF88" s="80"/>
      <c r="DG88" s="81"/>
      <c r="DH88" s="79"/>
      <c r="DI88" s="79"/>
      <c r="DJ88" s="79"/>
      <c r="DK88" s="80"/>
      <c r="DL88" s="80"/>
      <c r="DM88" s="80"/>
      <c r="DN88" s="81"/>
      <c r="DO88" s="79"/>
      <c r="DP88" s="79"/>
      <c r="DQ88" s="79"/>
      <c r="DR88" s="80"/>
      <c r="DS88" s="80"/>
      <c r="DT88" s="80"/>
      <c r="DU88" s="81"/>
      <c r="DV88" s="79"/>
      <c r="DW88" s="79"/>
      <c r="DX88" s="79"/>
      <c r="DY88" s="80"/>
      <c r="DZ88" s="80"/>
      <c r="EA88" s="80"/>
      <c r="EB88" s="81"/>
      <c r="EC88" s="79"/>
      <c r="ED88" s="79"/>
      <c r="EE88" s="79"/>
      <c r="EF88" s="80"/>
      <c r="EG88" s="80"/>
      <c r="EH88" s="80"/>
      <c r="EI88" s="81"/>
      <c r="EJ88" s="79"/>
      <c r="EK88" s="79"/>
      <c r="EL88" s="79"/>
      <c r="EM88" s="80"/>
      <c r="EN88" s="80"/>
      <c r="EO88" s="80"/>
      <c r="EP88" s="81"/>
      <c r="EQ88" s="79"/>
      <c r="ER88" s="79"/>
      <c r="ES88" s="79"/>
      <c r="ET88" s="80"/>
      <c r="EU88" s="80"/>
      <c r="EV88" s="80"/>
      <c r="EW88" s="81"/>
      <c r="EX88" s="79"/>
      <c r="EY88" s="79"/>
      <c r="EZ88" s="79"/>
      <c r="FA88" s="80"/>
      <c r="FB88" s="80"/>
      <c r="FC88" s="80"/>
      <c r="FD88" s="81"/>
      <c r="FE88" s="79"/>
      <c r="FF88" s="79"/>
      <c r="FG88" s="79"/>
      <c r="FH88" s="80"/>
      <c r="FI88" s="80"/>
      <c r="FJ88" s="80"/>
      <c r="FK88" s="81"/>
      <c r="FL88" s="79"/>
      <c r="FM88" s="79"/>
      <c r="FN88" s="79"/>
      <c r="FO88" s="80"/>
      <c r="FP88" s="80"/>
      <c r="FQ88" s="80"/>
      <c r="FR88" s="81"/>
      <c r="FS88" s="79"/>
      <c r="FT88" s="79"/>
      <c r="FU88" s="79"/>
    </row>
    <row r="89" spans="1:177" s="78" customFormat="1" ht="13.5" customHeight="1">
      <c r="A89" s="182" t="s">
        <v>183</v>
      </c>
      <c r="B89" s="107" t="s">
        <v>322</v>
      </c>
      <c r="C89" s="181" t="s">
        <v>36</v>
      </c>
      <c r="D89" s="205">
        <v>8</v>
      </c>
      <c r="E89" s="90"/>
      <c r="F89" s="198"/>
      <c r="G89" s="86"/>
      <c r="H89" s="150"/>
      <c r="I89" s="175"/>
      <c r="J89" s="80"/>
      <c r="K89" s="80"/>
      <c r="L89" s="80"/>
      <c r="M89" s="81"/>
      <c r="N89" s="79"/>
      <c r="O89" s="79"/>
      <c r="P89" s="79"/>
      <c r="Q89" s="80"/>
      <c r="R89" s="80"/>
      <c r="S89" s="80"/>
      <c r="T89" s="81"/>
      <c r="U89" s="79"/>
      <c r="V89" s="79"/>
      <c r="W89" s="79"/>
      <c r="X89" s="80"/>
      <c r="Y89" s="80"/>
      <c r="Z89" s="80"/>
      <c r="AA89" s="81"/>
      <c r="AB89" s="79"/>
      <c r="AC89" s="79"/>
      <c r="AD89" s="79"/>
      <c r="AE89" s="80"/>
      <c r="AF89" s="80"/>
      <c r="AG89" s="80"/>
      <c r="AH89" s="81"/>
      <c r="AI89" s="79"/>
      <c r="AJ89" s="79"/>
      <c r="AK89" s="79"/>
      <c r="AL89" s="80"/>
      <c r="AM89" s="80"/>
      <c r="AN89" s="80"/>
      <c r="AO89" s="81"/>
      <c r="AP89" s="79"/>
      <c r="AQ89" s="79"/>
      <c r="AR89" s="79"/>
      <c r="AS89" s="80"/>
      <c r="AT89" s="80"/>
      <c r="AU89" s="80"/>
      <c r="AV89" s="81"/>
      <c r="AW89" s="79"/>
      <c r="AX89" s="79"/>
      <c r="AY89" s="79"/>
      <c r="AZ89" s="80"/>
      <c r="BA89" s="80"/>
      <c r="BB89" s="80"/>
      <c r="BC89" s="81"/>
      <c r="BD89" s="79"/>
      <c r="BE89" s="79"/>
      <c r="BF89" s="79"/>
      <c r="BG89" s="80"/>
      <c r="BH89" s="80"/>
      <c r="BI89" s="80"/>
      <c r="BJ89" s="81"/>
      <c r="BK89" s="79"/>
      <c r="BL89" s="79"/>
      <c r="BM89" s="79"/>
      <c r="BN89" s="80"/>
      <c r="BO89" s="80"/>
      <c r="BP89" s="80"/>
      <c r="BQ89" s="81"/>
      <c r="BR89" s="79"/>
      <c r="BS89" s="79"/>
      <c r="BT89" s="79"/>
      <c r="BU89" s="80"/>
      <c r="BV89" s="80"/>
      <c r="BW89" s="80"/>
      <c r="BX89" s="81"/>
      <c r="BY89" s="79"/>
      <c r="BZ89" s="79"/>
      <c r="CA89" s="79"/>
      <c r="CB89" s="80"/>
      <c r="CC89" s="80"/>
      <c r="CD89" s="80"/>
      <c r="CE89" s="81"/>
      <c r="CF89" s="79"/>
      <c r="CG89" s="79"/>
      <c r="CH89" s="79"/>
      <c r="CI89" s="80"/>
      <c r="CJ89" s="80"/>
      <c r="CK89" s="80"/>
      <c r="CL89" s="81"/>
      <c r="CM89" s="79"/>
      <c r="CN89" s="79"/>
      <c r="CO89" s="79"/>
      <c r="CP89" s="80"/>
      <c r="CQ89" s="80"/>
      <c r="CR89" s="80"/>
      <c r="CS89" s="81"/>
      <c r="CT89" s="79"/>
      <c r="CU89" s="79"/>
      <c r="CV89" s="79"/>
      <c r="CW89" s="80"/>
      <c r="CX89" s="80"/>
      <c r="CY89" s="80"/>
      <c r="CZ89" s="81"/>
      <c r="DA89" s="79"/>
      <c r="DB89" s="79"/>
      <c r="DC89" s="79"/>
      <c r="DD89" s="80"/>
      <c r="DE89" s="80"/>
      <c r="DF89" s="80"/>
      <c r="DG89" s="81"/>
      <c r="DH89" s="79"/>
      <c r="DI89" s="79"/>
      <c r="DJ89" s="79"/>
      <c r="DK89" s="80"/>
      <c r="DL89" s="80"/>
      <c r="DM89" s="80"/>
      <c r="DN89" s="81"/>
      <c r="DO89" s="79"/>
      <c r="DP89" s="79"/>
      <c r="DQ89" s="79"/>
      <c r="DR89" s="80"/>
      <c r="DS89" s="80"/>
      <c r="DT89" s="80"/>
      <c r="DU89" s="81"/>
      <c r="DV89" s="79"/>
      <c r="DW89" s="79"/>
      <c r="DX89" s="79"/>
      <c r="DY89" s="80"/>
      <c r="DZ89" s="80"/>
      <c r="EA89" s="80"/>
      <c r="EB89" s="81"/>
      <c r="EC89" s="79"/>
      <c r="ED89" s="79"/>
      <c r="EE89" s="79"/>
      <c r="EF89" s="80"/>
      <c r="EG89" s="80"/>
      <c r="EH89" s="80"/>
      <c r="EI89" s="81"/>
      <c r="EJ89" s="79"/>
      <c r="EK89" s="79"/>
      <c r="EL89" s="79"/>
      <c r="EM89" s="80"/>
      <c r="EN89" s="80"/>
      <c r="EO89" s="80"/>
      <c r="EP89" s="81"/>
      <c r="EQ89" s="79"/>
      <c r="ER89" s="79"/>
      <c r="ES89" s="79"/>
      <c r="ET89" s="80"/>
      <c r="EU89" s="80"/>
      <c r="EV89" s="80"/>
      <c r="EW89" s="81"/>
      <c r="EX89" s="79"/>
      <c r="EY89" s="79"/>
      <c r="EZ89" s="79"/>
      <c r="FA89" s="80"/>
      <c r="FB89" s="80"/>
      <c r="FC89" s="80"/>
      <c r="FD89" s="81"/>
      <c r="FE89" s="79"/>
      <c r="FF89" s="79"/>
      <c r="FG89" s="79"/>
      <c r="FH89" s="80"/>
      <c r="FI89" s="80"/>
      <c r="FJ89" s="80"/>
      <c r="FK89" s="81"/>
      <c r="FL89" s="79"/>
      <c r="FM89" s="79"/>
      <c r="FN89" s="79"/>
      <c r="FO89" s="80"/>
      <c r="FP89" s="80"/>
      <c r="FQ89" s="80"/>
      <c r="FR89" s="81"/>
      <c r="FS89" s="79"/>
      <c r="FT89" s="79"/>
      <c r="FU89" s="79"/>
    </row>
    <row r="90" spans="1:177" s="78" customFormat="1" ht="13.5" customHeight="1">
      <c r="A90" s="182" t="s">
        <v>184</v>
      </c>
      <c r="B90" s="107" t="s">
        <v>331</v>
      </c>
      <c r="C90" s="181" t="s">
        <v>36</v>
      </c>
      <c r="D90" s="205">
        <v>2</v>
      </c>
      <c r="E90" s="90"/>
      <c r="F90" s="198"/>
      <c r="G90" s="86"/>
      <c r="H90" s="150"/>
      <c r="I90" s="175"/>
      <c r="J90" s="80"/>
      <c r="K90" s="80"/>
      <c r="L90" s="80"/>
      <c r="M90" s="81"/>
      <c r="N90" s="79"/>
      <c r="O90" s="79"/>
      <c r="P90" s="79"/>
      <c r="Q90" s="80"/>
      <c r="R90" s="80"/>
      <c r="S90" s="80"/>
      <c r="T90" s="81"/>
      <c r="U90" s="79"/>
      <c r="V90" s="79"/>
      <c r="W90" s="79"/>
      <c r="X90" s="80"/>
      <c r="Y90" s="80"/>
      <c r="Z90" s="80"/>
      <c r="AA90" s="81"/>
      <c r="AB90" s="79"/>
      <c r="AC90" s="79"/>
      <c r="AD90" s="79"/>
      <c r="AE90" s="80"/>
      <c r="AF90" s="80"/>
      <c r="AG90" s="80"/>
      <c r="AH90" s="81"/>
      <c r="AI90" s="79"/>
      <c r="AJ90" s="79"/>
      <c r="AK90" s="79"/>
      <c r="AL90" s="80"/>
      <c r="AM90" s="80"/>
      <c r="AN90" s="80"/>
      <c r="AO90" s="81"/>
      <c r="AP90" s="79"/>
      <c r="AQ90" s="79"/>
      <c r="AR90" s="79"/>
      <c r="AS90" s="80"/>
      <c r="AT90" s="80"/>
      <c r="AU90" s="80"/>
      <c r="AV90" s="81"/>
      <c r="AW90" s="79"/>
      <c r="AX90" s="79"/>
      <c r="AY90" s="79"/>
      <c r="AZ90" s="80"/>
      <c r="BA90" s="80"/>
      <c r="BB90" s="80"/>
      <c r="BC90" s="81"/>
      <c r="BD90" s="79"/>
      <c r="BE90" s="79"/>
      <c r="BF90" s="79"/>
      <c r="BG90" s="80"/>
      <c r="BH90" s="80"/>
      <c r="BI90" s="80"/>
      <c r="BJ90" s="81"/>
      <c r="BK90" s="79"/>
      <c r="BL90" s="79"/>
      <c r="BM90" s="79"/>
      <c r="BN90" s="80"/>
      <c r="BO90" s="80"/>
      <c r="BP90" s="80"/>
      <c r="BQ90" s="81"/>
      <c r="BR90" s="79"/>
      <c r="BS90" s="79"/>
      <c r="BT90" s="79"/>
      <c r="BU90" s="80"/>
      <c r="BV90" s="80"/>
      <c r="BW90" s="80"/>
      <c r="BX90" s="81"/>
      <c r="BY90" s="79"/>
      <c r="BZ90" s="79"/>
      <c r="CA90" s="79"/>
      <c r="CB90" s="80"/>
      <c r="CC90" s="80"/>
      <c r="CD90" s="80"/>
      <c r="CE90" s="81"/>
      <c r="CF90" s="79"/>
      <c r="CG90" s="79"/>
      <c r="CH90" s="79"/>
      <c r="CI90" s="80"/>
      <c r="CJ90" s="80"/>
      <c r="CK90" s="80"/>
      <c r="CL90" s="81"/>
      <c r="CM90" s="79"/>
      <c r="CN90" s="79"/>
      <c r="CO90" s="79"/>
      <c r="CP90" s="80"/>
      <c r="CQ90" s="80"/>
      <c r="CR90" s="80"/>
      <c r="CS90" s="81"/>
      <c r="CT90" s="79"/>
      <c r="CU90" s="79"/>
      <c r="CV90" s="79"/>
      <c r="CW90" s="80"/>
      <c r="CX90" s="80"/>
      <c r="CY90" s="80"/>
      <c r="CZ90" s="81"/>
      <c r="DA90" s="79"/>
      <c r="DB90" s="79"/>
      <c r="DC90" s="79"/>
      <c r="DD90" s="80"/>
      <c r="DE90" s="80"/>
      <c r="DF90" s="80"/>
      <c r="DG90" s="81"/>
      <c r="DH90" s="79"/>
      <c r="DI90" s="79"/>
      <c r="DJ90" s="79"/>
      <c r="DK90" s="80"/>
      <c r="DL90" s="80"/>
      <c r="DM90" s="80"/>
      <c r="DN90" s="81"/>
      <c r="DO90" s="79"/>
      <c r="DP90" s="79"/>
      <c r="DQ90" s="79"/>
      <c r="DR90" s="80"/>
      <c r="DS90" s="80"/>
      <c r="DT90" s="80"/>
      <c r="DU90" s="81"/>
      <c r="DV90" s="79"/>
      <c r="DW90" s="79"/>
      <c r="DX90" s="79"/>
      <c r="DY90" s="80"/>
      <c r="DZ90" s="80"/>
      <c r="EA90" s="80"/>
      <c r="EB90" s="81"/>
      <c r="EC90" s="79"/>
      <c r="ED90" s="79"/>
      <c r="EE90" s="79"/>
      <c r="EF90" s="80"/>
      <c r="EG90" s="80"/>
      <c r="EH90" s="80"/>
      <c r="EI90" s="81"/>
      <c r="EJ90" s="79"/>
      <c r="EK90" s="79"/>
      <c r="EL90" s="79"/>
      <c r="EM90" s="80"/>
      <c r="EN90" s="80"/>
      <c r="EO90" s="80"/>
      <c r="EP90" s="81"/>
      <c r="EQ90" s="79"/>
      <c r="ER90" s="79"/>
      <c r="ES90" s="79"/>
      <c r="ET90" s="80"/>
      <c r="EU90" s="80"/>
      <c r="EV90" s="80"/>
      <c r="EW90" s="81"/>
      <c r="EX90" s="79"/>
      <c r="EY90" s="79"/>
      <c r="EZ90" s="79"/>
      <c r="FA90" s="80"/>
      <c r="FB90" s="80"/>
      <c r="FC90" s="80"/>
      <c r="FD90" s="81"/>
      <c r="FE90" s="79"/>
      <c r="FF90" s="79"/>
      <c r="FG90" s="79"/>
      <c r="FH90" s="80"/>
      <c r="FI90" s="80"/>
      <c r="FJ90" s="80"/>
      <c r="FK90" s="81"/>
      <c r="FL90" s="79"/>
      <c r="FM90" s="79"/>
      <c r="FN90" s="79"/>
      <c r="FO90" s="80"/>
      <c r="FP90" s="80"/>
      <c r="FQ90" s="80"/>
      <c r="FR90" s="81"/>
      <c r="FS90" s="79"/>
      <c r="FT90" s="79"/>
      <c r="FU90" s="79"/>
    </row>
    <row r="91" spans="1:177" s="78" customFormat="1" ht="13.5" customHeight="1">
      <c r="A91" s="182" t="s">
        <v>185</v>
      </c>
      <c r="B91" s="107" t="s">
        <v>313</v>
      </c>
      <c r="C91" s="181" t="s">
        <v>36</v>
      </c>
      <c r="D91" s="205">
        <v>1</v>
      </c>
      <c r="E91" s="90"/>
      <c r="F91" s="198"/>
      <c r="G91" s="86"/>
      <c r="H91" s="150"/>
      <c r="I91" s="175"/>
      <c r="J91" s="80"/>
      <c r="K91" s="80"/>
      <c r="L91" s="80"/>
      <c r="M91" s="81"/>
      <c r="N91" s="79"/>
      <c r="O91" s="79"/>
      <c r="P91" s="79"/>
      <c r="Q91" s="80"/>
      <c r="R91" s="80"/>
      <c r="S91" s="80"/>
      <c r="T91" s="81"/>
      <c r="U91" s="79"/>
      <c r="V91" s="79"/>
      <c r="W91" s="79"/>
      <c r="X91" s="80"/>
      <c r="Y91" s="80"/>
      <c r="Z91" s="80"/>
      <c r="AA91" s="81"/>
      <c r="AB91" s="79"/>
      <c r="AC91" s="79"/>
      <c r="AD91" s="79"/>
      <c r="AE91" s="80"/>
      <c r="AF91" s="80"/>
      <c r="AG91" s="80"/>
      <c r="AH91" s="81"/>
      <c r="AI91" s="79"/>
      <c r="AJ91" s="79"/>
      <c r="AK91" s="79"/>
      <c r="AL91" s="80"/>
      <c r="AM91" s="80"/>
      <c r="AN91" s="80"/>
      <c r="AO91" s="81"/>
      <c r="AP91" s="79"/>
      <c r="AQ91" s="79"/>
      <c r="AR91" s="79"/>
      <c r="AS91" s="80"/>
      <c r="AT91" s="80"/>
      <c r="AU91" s="80"/>
      <c r="AV91" s="81"/>
      <c r="AW91" s="79"/>
      <c r="AX91" s="79"/>
      <c r="AY91" s="79"/>
      <c r="AZ91" s="80"/>
      <c r="BA91" s="80"/>
      <c r="BB91" s="80"/>
      <c r="BC91" s="81"/>
      <c r="BD91" s="79"/>
      <c r="BE91" s="79"/>
      <c r="BF91" s="79"/>
      <c r="BG91" s="80"/>
      <c r="BH91" s="80"/>
      <c r="BI91" s="80"/>
      <c r="BJ91" s="81"/>
      <c r="BK91" s="79"/>
      <c r="BL91" s="79"/>
      <c r="BM91" s="79"/>
      <c r="BN91" s="80"/>
      <c r="BO91" s="80"/>
      <c r="BP91" s="80"/>
      <c r="BQ91" s="81"/>
      <c r="BR91" s="79"/>
      <c r="BS91" s="79"/>
      <c r="BT91" s="79"/>
      <c r="BU91" s="80"/>
      <c r="BV91" s="80"/>
      <c r="BW91" s="80"/>
      <c r="BX91" s="81"/>
      <c r="BY91" s="79"/>
      <c r="BZ91" s="79"/>
      <c r="CA91" s="79"/>
      <c r="CB91" s="80"/>
      <c r="CC91" s="80"/>
      <c r="CD91" s="80"/>
      <c r="CE91" s="81"/>
      <c r="CF91" s="79"/>
      <c r="CG91" s="79"/>
      <c r="CH91" s="79"/>
      <c r="CI91" s="80"/>
      <c r="CJ91" s="80"/>
      <c r="CK91" s="80"/>
      <c r="CL91" s="81"/>
      <c r="CM91" s="79"/>
      <c r="CN91" s="79"/>
      <c r="CO91" s="79"/>
      <c r="CP91" s="80"/>
      <c r="CQ91" s="80"/>
      <c r="CR91" s="80"/>
      <c r="CS91" s="81"/>
      <c r="CT91" s="79"/>
      <c r="CU91" s="79"/>
      <c r="CV91" s="79"/>
      <c r="CW91" s="80"/>
      <c r="CX91" s="80"/>
      <c r="CY91" s="80"/>
      <c r="CZ91" s="81"/>
      <c r="DA91" s="79"/>
      <c r="DB91" s="79"/>
      <c r="DC91" s="79"/>
      <c r="DD91" s="80"/>
      <c r="DE91" s="80"/>
      <c r="DF91" s="80"/>
      <c r="DG91" s="81"/>
      <c r="DH91" s="79"/>
      <c r="DI91" s="79"/>
      <c r="DJ91" s="79"/>
      <c r="DK91" s="80"/>
      <c r="DL91" s="80"/>
      <c r="DM91" s="80"/>
      <c r="DN91" s="81"/>
      <c r="DO91" s="79"/>
      <c r="DP91" s="79"/>
      <c r="DQ91" s="79"/>
      <c r="DR91" s="80"/>
      <c r="DS91" s="80"/>
      <c r="DT91" s="80"/>
      <c r="DU91" s="81"/>
      <c r="DV91" s="79"/>
      <c r="DW91" s="79"/>
      <c r="DX91" s="79"/>
      <c r="DY91" s="80"/>
      <c r="DZ91" s="80"/>
      <c r="EA91" s="80"/>
      <c r="EB91" s="81"/>
      <c r="EC91" s="79"/>
      <c r="ED91" s="79"/>
      <c r="EE91" s="79"/>
      <c r="EF91" s="80"/>
      <c r="EG91" s="80"/>
      <c r="EH91" s="80"/>
      <c r="EI91" s="81"/>
      <c r="EJ91" s="79"/>
      <c r="EK91" s="79"/>
      <c r="EL91" s="79"/>
      <c r="EM91" s="80"/>
      <c r="EN91" s="80"/>
      <c r="EO91" s="80"/>
      <c r="EP91" s="81"/>
      <c r="EQ91" s="79"/>
      <c r="ER91" s="79"/>
      <c r="ES91" s="79"/>
      <c r="ET91" s="80"/>
      <c r="EU91" s="80"/>
      <c r="EV91" s="80"/>
      <c r="EW91" s="81"/>
      <c r="EX91" s="79"/>
      <c r="EY91" s="79"/>
      <c r="EZ91" s="79"/>
      <c r="FA91" s="80"/>
      <c r="FB91" s="80"/>
      <c r="FC91" s="80"/>
      <c r="FD91" s="81"/>
      <c r="FE91" s="79"/>
      <c r="FF91" s="79"/>
      <c r="FG91" s="79"/>
      <c r="FH91" s="80"/>
      <c r="FI91" s="80"/>
      <c r="FJ91" s="80"/>
      <c r="FK91" s="81"/>
      <c r="FL91" s="79"/>
      <c r="FM91" s="79"/>
      <c r="FN91" s="79"/>
      <c r="FO91" s="80"/>
      <c r="FP91" s="80"/>
      <c r="FQ91" s="80"/>
      <c r="FR91" s="81"/>
      <c r="FS91" s="79"/>
      <c r="FT91" s="79"/>
      <c r="FU91" s="79"/>
    </row>
    <row r="92" spans="1:177" s="78" customFormat="1" ht="13.5" customHeight="1">
      <c r="A92" s="176">
        <v>12.2</v>
      </c>
      <c r="B92" s="177" t="s">
        <v>114</v>
      </c>
      <c r="C92" s="178"/>
      <c r="D92" s="179"/>
      <c r="E92" s="208"/>
      <c r="F92" s="198"/>
      <c r="G92" s="86"/>
      <c r="H92" s="150"/>
      <c r="I92" s="175"/>
      <c r="J92" s="80"/>
      <c r="K92" s="80"/>
      <c r="L92" s="80"/>
      <c r="M92" s="81"/>
      <c r="N92" s="79"/>
      <c r="O92" s="79"/>
      <c r="P92" s="79"/>
      <c r="Q92" s="80"/>
      <c r="R92" s="80"/>
      <c r="S92" s="80"/>
      <c r="T92" s="81"/>
      <c r="U92" s="79"/>
      <c r="V92" s="79"/>
      <c r="W92" s="79"/>
      <c r="X92" s="80"/>
      <c r="Y92" s="80"/>
      <c r="Z92" s="80"/>
      <c r="AA92" s="81"/>
      <c r="AB92" s="79"/>
      <c r="AC92" s="79"/>
      <c r="AD92" s="79"/>
      <c r="AE92" s="80"/>
      <c r="AF92" s="80"/>
      <c r="AG92" s="80"/>
      <c r="AH92" s="81"/>
      <c r="AI92" s="79"/>
      <c r="AJ92" s="79"/>
      <c r="AK92" s="79"/>
      <c r="AL92" s="80"/>
      <c r="AM92" s="80"/>
      <c r="AN92" s="80"/>
      <c r="AO92" s="81"/>
      <c r="AP92" s="79"/>
      <c r="AQ92" s="79"/>
      <c r="AR92" s="79"/>
      <c r="AS92" s="80"/>
      <c r="AT92" s="80"/>
      <c r="AU92" s="80"/>
      <c r="AV92" s="81"/>
      <c r="AW92" s="79"/>
      <c r="AX92" s="79"/>
      <c r="AY92" s="79"/>
      <c r="AZ92" s="80"/>
      <c r="BA92" s="80"/>
      <c r="BB92" s="80"/>
      <c r="BC92" s="81"/>
      <c r="BD92" s="79"/>
      <c r="BE92" s="79"/>
      <c r="BF92" s="79"/>
      <c r="BG92" s="80"/>
      <c r="BH92" s="80"/>
      <c r="BI92" s="80"/>
      <c r="BJ92" s="81"/>
      <c r="BK92" s="79"/>
      <c r="BL92" s="79"/>
      <c r="BM92" s="79"/>
      <c r="BN92" s="80"/>
      <c r="BO92" s="80"/>
      <c r="BP92" s="80"/>
      <c r="BQ92" s="81"/>
      <c r="BR92" s="79"/>
      <c r="BS92" s="79"/>
      <c r="BT92" s="79"/>
      <c r="BU92" s="80"/>
      <c r="BV92" s="80"/>
      <c r="BW92" s="80"/>
      <c r="BX92" s="81"/>
      <c r="BY92" s="79"/>
      <c r="BZ92" s="79"/>
      <c r="CA92" s="79"/>
      <c r="CB92" s="80"/>
      <c r="CC92" s="80"/>
      <c r="CD92" s="80"/>
      <c r="CE92" s="81"/>
      <c r="CF92" s="79"/>
      <c r="CG92" s="79"/>
      <c r="CH92" s="79"/>
      <c r="CI92" s="80"/>
      <c r="CJ92" s="80"/>
      <c r="CK92" s="80"/>
      <c r="CL92" s="81"/>
      <c r="CM92" s="79"/>
      <c r="CN92" s="79"/>
      <c r="CO92" s="79"/>
      <c r="CP92" s="80"/>
      <c r="CQ92" s="80"/>
      <c r="CR92" s="80"/>
      <c r="CS92" s="81"/>
      <c r="CT92" s="79"/>
      <c r="CU92" s="79"/>
      <c r="CV92" s="79"/>
      <c r="CW92" s="80"/>
      <c r="CX92" s="80"/>
      <c r="CY92" s="80"/>
      <c r="CZ92" s="81"/>
      <c r="DA92" s="79"/>
      <c r="DB92" s="79"/>
      <c r="DC92" s="79"/>
      <c r="DD92" s="80"/>
      <c r="DE92" s="80"/>
      <c r="DF92" s="80"/>
      <c r="DG92" s="81"/>
      <c r="DH92" s="79"/>
      <c r="DI92" s="79"/>
      <c r="DJ92" s="79"/>
      <c r="DK92" s="80"/>
      <c r="DL92" s="80"/>
      <c r="DM92" s="80"/>
      <c r="DN92" s="81"/>
      <c r="DO92" s="79"/>
      <c r="DP92" s="79"/>
      <c r="DQ92" s="79"/>
      <c r="DR92" s="80"/>
      <c r="DS92" s="80"/>
      <c r="DT92" s="80"/>
      <c r="DU92" s="81"/>
      <c r="DV92" s="79"/>
      <c r="DW92" s="79"/>
      <c r="DX92" s="79"/>
      <c r="DY92" s="80"/>
      <c r="DZ92" s="80"/>
      <c r="EA92" s="80"/>
      <c r="EB92" s="81"/>
      <c r="EC92" s="79"/>
      <c r="ED92" s="79"/>
      <c r="EE92" s="79"/>
      <c r="EF92" s="80"/>
      <c r="EG92" s="80"/>
      <c r="EH92" s="80"/>
      <c r="EI92" s="81"/>
      <c r="EJ92" s="79"/>
      <c r="EK92" s="79"/>
      <c r="EL92" s="79"/>
      <c r="EM92" s="80"/>
      <c r="EN92" s="80"/>
      <c r="EO92" s="80"/>
      <c r="EP92" s="81"/>
      <c r="EQ92" s="79"/>
      <c r="ER92" s="79"/>
      <c r="ES92" s="79"/>
      <c r="ET92" s="80"/>
      <c r="EU92" s="80"/>
      <c r="EV92" s="80"/>
      <c r="EW92" s="81"/>
      <c r="EX92" s="79"/>
      <c r="EY92" s="79"/>
      <c r="EZ92" s="79"/>
      <c r="FA92" s="80"/>
      <c r="FB92" s="80"/>
      <c r="FC92" s="80"/>
      <c r="FD92" s="81"/>
      <c r="FE92" s="79"/>
      <c r="FF92" s="79"/>
      <c r="FG92" s="79"/>
      <c r="FH92" s="80"/>
      <c r="FI92" s="80"/>
      <c r="FJ92" s="80"/>
      <c r="FK92" s="81"/>
      <c r="FL92" s="79"/>
      <c r="FM92" s="79"/>
      <c r="FN92" s="79"/>
      <c r="FO92" s="80"/>
      <c r="FP92" s="80"/>
      <c r="FQ92" s="80"/>
      <c r="FR92" s="81"/>
      <c r="FS92" s="79"/>
      <c r="FT92" s="79"/>
      <c r="FU92" s="79"/>
    </row>
    <row r="93" spans="1:177" s="78" customFormat="1" ht="13.5" customHeight="1">
      <c r="A93" s="182" t="s">
        <v>186</v>
      </c>
      <c r="B93" s="107" t="s">
        <v>330</v>
      </c>
      <c r="C93" s="181" t="s">
        <v>36</v>
      </c>
      <c r="D93" s="275">
        <v>46</v>
      </c>
      <c r="E93" s="139"/>
      <c r="F93" s="90"/>
      <c r="G93" s="86"/>
      <c r="H93" s="150"/>
      <c r="I93" s="175"/>
      <c r="J93" s="80"/>
      <c r="K93" s="80"/>
      <c r="L93" s="80"/>
      <c r="M93" s="81"/>
      <c r="N93" s="79"/>
      <c r="O93" s="79"/>
      <c r="P93" s="79"/>
      <c r="Q93" s="80"/>
      <c r="R93" s="80"/>
      <c r="S93" s="80"/>
      <c r="T93" s="81"/>
      <c r="U93" s="79"/>
      <c r="V93" s="79"/>
      <c r="W93" s="79"/>
      <c r="X93" s="80"/>
      <c r="Y93" s="80"/>
      <c r="Z93" s="80"/>
      <c r="AA93" s="81"/>
      <c r="AB93" s="79"/>
      <c r="AC93" s="79"/>
      <c r="AD93" s="79"/>
      <c r="AE93" s="80"/>
      <c r="AF93" s="80"/>
      <c r="AG93" s="80"/>
      <c r="AH93" s="81"/>
      <c r="AI93" s="79"/>
      <c r="AJ93" s="79"/>
      <c r="AK93" s="79"/>
      <c r="AL93" s="80"/>
      <c r="AM93" s="80"/>
      <c r="AN93" s="80"/>
      <c r="AO93" s="81"/>
      <c r="AP93" s="79"/>
      <c r="AQ93" s="79"/>
      <c r="AR93" s="79"/>
      <c r="AS93" s="80"/>
      <c r="AT93" s="80"/>
      <c r="AU93" s="80"/>
      <c r="AV93" s="81"/>
      <c r="AW93" s="79"/>
      <c r="AX93" s="79"/>
      <c r="AY93" s="79"/>
      <c r="AZ93" s="80"/>
      <c r="BA93" s="80"/>
      <c r="BB93" s="80"/>
      <c r="BC93" s="81"/>
      <c r="BD93" s="79"/>
      <c r="BE93" s="79"/>
      <c r="BF93" s="79"/>
      <c r="BG93" s="80"/>
      <c r="BH93" s="80"/>
      <c r="BI93" s="80"/>
      <c r="BJ93" s="81"/>
      <c r="BK93" s="79"/>
      <c r="BL93" s="79"/>
      <c r="BM93" s="79"/>
      <c r="BN93" s="80"/>
      <c r="BO93" s="80"/>
      <c r="BP93" s="80"/>
      <c r="BQ93" s="81"/>
      <c r="BR93" s="79"/>
      <c r="BS93" s="79"/>
      <c r="BT93" s="79"/>
      <c r="BU93" s="80"/>
      <c r="BV93" s="80"/>
      <c r="BW93" s="80"/>
      <c r="BX93" s="81"/>
      <c r="BY93" s="79"/>
      <c r="BZ93" s="79"/>
      <c r="CA93" s="79"/>
      <c r="CB93" s="80"/>
      <c r="CC93" s="80"/>
      <c r="CD93" s="80"/>
      <c r="CE93" s="81"/>
      <c r="CF93" s="79"/>
      <c r="CG93" s="79"/>
      <c r="CH93" s="79"/>
      <c r="CI93" s="80"/>
      <c r="CJ93" s="80"/>
      <c r="CK93" s="80"/>
      <c r="CL93" s="81"/>
      <c r="CM93" s="79"/>
      <c r="CN93" s="79"/>
      <c r="CO93" s="79"/>
      <c r="CP93" s="80"/>
      <c r="CQ93" s="80"/>
      <c r="CR93" s="80"/>
      <c r="CS93" s="81"/>
      <c r="CT93" s="79"/>
      <c r="CU93" s="79"/>
      <c r="CV93" s="79"/>
      <c r="CW93" s="80"/>
      <c r="CX93" s="80"/>
      <c r="CY93" s="80"/>
      <c r="CZ93" s="81"/>
      <c r="DA93" s="79"/>
      <c r="DB93" s="79"/>
      <c r="DC93" s="79"/>
      <c r="DD93" s="80"/>
      <c r="DE93" s="80"/>
      <c r="DF93" s="80"/>
      <c r="DG93" s="81"/>
      <c r="DH93" s="79"/>
      <c r="DI93" s="79"/>
      <c r="DJ93" s="79"/>
      <c r="DK93" s="80"/>
      <c r="DL93" s="80"/>
      <c r="DM93" s="80"/>
      <c r="DN93" s="81"/>
      <c r="DO93" s="79"/>
      <c r="DP93" s="79"/>
      <c r="DQ93" s="79"/>
      <c r="DR93" s="80"/>
      <c r="DS93" s="80"/>
      <c r="DT93" s="80"/>
      <c r="DU93" s="81"/>
      <c r="DV93" s="79"/>
      <c r="DW93" s="79"/>
      <c r="DX93" s="79"/>
      <c r="DY93" s="80"/>
      <c r="DZ93" s="80"/>
      <c r="EA93" s="80"/>
      <c r="EB93" s="81"/>
      <c r="EC93" s="79"/>
      <c r="ED93" s="79"/>
      <c r="EE93" s="79"/>
      <c r="EF93" s="80"/>
      <c r="EG93" s="80"/>
      <c r="EH93" s="80"/>
      <c r="EI93" s="81"/>
      <c r="EJ93" s="79"/>
      <c r="EK93" s="79"/>
      <c r="EL93" s="79"/>
      <c r="EM93" s="80"/>
      <c r="EN93" s="80"/>
      <c r="EO93" s="80"/>
      <c r="EP93" s="81"/>
      <c r="EQ93" s="79"/>
      <c r="ER93" s="79"/>
      <c r="ES93" s="79"/>
      <c r="ET93" s="80"/>
      <c r="EU93" s="80"/>
      <c r="EV93" s="80"/>
      <c r="EW93" s="81"/>
      <c r="EX93" s="79"/>
      <c r="EY93" s="79"/>
      <c r="EZ93" s="79"/>
      <c r="FA93" s="80"/>
      <c r="FB93" s="80"/>
      <c r="FC93" s="80"/>
      <c r="FD93" s="81"/>
      <c r="FE93" s="79"/>
      <c r="FF93" s="79"/>
      <c r="FG93" s="79"/>
      <c r="FH93" s="80"/>
      <c r="FI93" s="80"/>
      <c r="FJ93" s="80"/>
      <c r="FK93" s="81"/>
      <c r="FL93" s="79"/>
      <c r="FM93" s="79"/>
      <c r="FN93" s="79"/>
      <c r="FO93" s="80"/>
      <c r="FP93" s="80"/>
      <c r="FQ93" s="80"/>
      <c r="FR93" s="81"/>
      <c r="FS93" s="79"/>
      <c r="FT93" s="79"/>
      <c r="FU93" s="79"/>
    </row>
    <row r="94" spans="1:177" s="78" customFormat="1" ht="23.25" customHeight="1">
      <c r="A94" s="182" t="s">
        <v>187</v>
      </c>
      <c r="B94" s="107" t="s">
        <v>223</v>
      </c>
      <c r="C94" s="181" t="s">
        <v>36</v>
      </c>
      <c r="D94" s="275">
        <v>6</v>
      </c>
      <c r="E94" s="139"/>
      <c r="F94" s="90"/>
      <c r="G94" s="86"/>
      <c r="H94" s="150"/>
      <c r="I94" s="175"/>
      <c r="J94" s="80"/>
      <c r="K94" s="80"/>
      <c r="L94" s="80"/>
      <c r="M94" s="81"/>
      <c r="N94" s="79"/>
      <c r="O94" s="79"/>
      <c r="P94" s="79"/>
      <c r="Q94" s="80"/>
      <c r="R94" s="80"/>
      <c r="S94" s="80"/>
      <c r="T94" s="81"/>
      <c r="U94" s="79"/>
      <c r="V94" s="79"/>
      <c r="W94" s="79"/>
      <c r="X94" s="80"/>
      <c r="Y94" s="80"/>
      <c r="Z94" s="80"/>
      <c r="AA94" s="81"/>
      <c r="AB94" s="79"/>
      <c r="AC94" s="79"/>
      <c r="AD94" s="79"/>
      <c r="AE94" s="80"/>
      <c r="AF94" s="80"/>
      <c r="AG94" s="80"/>
      <c r="AH94" s="81"/>
      <c r="AI94" s="79"/>
      <c r="AJ94" s="79"/>
      <c r="AK94" s="79"/>
      <c r="AL94" s="80"/>
      <c r="AM94" s="80"/>
      <c r="AN94" s="80"/>
      <c r="AO94" s="81"/>
      <c r="AP94" s="79"/>
      <c r="AQ94" s="79"/>
      <c r="AR94" s="79"/>
      <c r="AS94" s="80"/>
      <c r="AT94" s="80"/>
      <c r="AU94" s="80"/>
      <c r="AV94" s="81"/>
      <c r="AW94" s="79"/>
      <c r="AX94" s="79"/>
      <c r="AY94" s="79"/>
      <c r="AZ94" s="80"/>
      <c r="BA94" s="80"/>
      <c r="BB94" s="80"/>
      <c r="BC94" s="81"/>
      <c r="BD94" s="79"/>
      <c r="BE94" s="79"/>
      <c r="BF94" s="79"/>
      <c r="BG94" s="80"/>
      <c r="BH94" s="80"/>
      <c r="BI94" s="80"/>
      <c r="BJ94" s="81"/>
      <c r="BK94" s="79"/>
      <c r="BL94" s="79"/>
      <c r="BM94" s="79"/>
      <c r="BN94" s="80"/>
      <c r="BO94" s="80"/>
      <c r="BP94" s="80"/>
      <c r="BQ94" s="81"/>
      <c r="BR94" s="79"/>
      <c r="BS94" s="79"/>
      <c r="BT94" s="79"/>
      <c r="BU94" s="80"/>
      <c r="BV94" s="80"/>
      <c r="BW94" s="80"/>
      <c r="BX94" s="81"/>
      <c r="BY94" s="79"/>
      <c r="BZ94" s="79"/>
      <c r="CA94" s="79"/>
      <c r="CB94" s="80"/>
      <c r="CC94" s="80"/>
      <c r="CD94" s="80"/>
      <c r="CE94" s="81"/>
      <c r="CF94" s="79"/>
      <c r="CG94" s="79"/>
      <c r="CH94" s="79"/>
      <c r="CI94" s="80"/>
      <c r="CJ94" s="80"/>
      <c r="CK94" s="80"/>
      <c r="CL94" s="81"/>
      <c r="CM94" s="79"/>
      <c r="CN94" s="79"/>
      <c r="CO94" s="79"/>
      <c r="CP94" s="80"/>
      <c r="CQ94" s="80"/>
      <c r="CR94" s="80"/>
      <c r="CS94" s="81"/>
      <c r="CT94" s="79"/>
      <c r="CU94" s="79"/>
      <c r="CV94" s="79"/>
      <c r="CW94" s="80"/>
      <c r="CX94" s="80"/>
      <c r="CY94" s="80"/>
      <c r="CZ94" s="81"/>
      <c r="DA94" s="79"/>
      <c r="DB94" s="79"/>
      <c r="DC94" s="79"/>
      <c r="DD94" s="80"/>
      <c r="DE94" s="80"/>
      <c r="DF94" s="80"/>
      <c r="DG94" s="81"/>
      <c r="DH94" s="79"/>
      <c r="DI94" s="79"/>
      <c r="DJ94" s="79"/>
      <c r="DK94" s="80"/>
      <c r="DL94" s="80"/>
      <c r="DM94" s="80"/>
      <c r="DN94" s="81"/>
      <c r="DO94" s="79"/>
      <c r="DP94" s="79"/>
      <c r="DQ94" s="79"/>
      <c r="DR94" s="80"/>
      <c r="DS94" s="80"/>
      <c r="DT94" s="80"/>
      <c r="DU94" s="81"/>
      <c r="DV94" s="79"/>
      <c r="DW94" s="79"/>
      <c r="DX94" s="79"/>
      <c r="DY94" s="80"/>
      <c r="DZ94" s="80"/>
      <c r="EA94" s="80"/>
      <c r="EB94" s="81"/>
      <c r="EC94" s="79"/>
      <c r="ED94" s="79"/>
      <c r="EE94" s="79"/>
      <c r="EF94" s="80"/>
      <c r="EG94" s="80"/>
      <c r="EH94" s="80"/>
      <c r="EI94" s="81"/>
      <c r="EJ94" s="79"/>
      <c r="EK94" s="79"/>
      <c r="EL94" s="79"/>
      <c r="EM94" s="80"/>
      <c r="EN94" s="80"/>
      <c r="EO94" s="80"/>
      <c r="EP94" s="81"/>
      <c r="EQ94" s="79"/>
      <c r="ER94" s="79"/>
      <c r="ES94" s="79"/>
      <c r="ET94" s="80"/>
      <c r="EU94" s="80"/>
      <c r="EV94" s="80"/>
      <c r="EW94" s="81"/>
      <c r="EX94" s="79"/>
      <c r="EY94" s="79"/>
      <c r="EZ94" s="79"/>
      <c r="FA94" s="80"/>
      <c r="FB94" s="80"/>
      <c r="FC94" s="80"/>
      <c r="FD94" s="81"/>
      <c r="FE94" s="79"/>
      <c r="FF94" s="79"/>
      <c r="FG94" s="79"/>
      <c r="FH94" s="80"/>
      <c r="FI94" s="80"/>
      <c r="FJ94" s="80"/>
      <c r="FK94" s="81"/>
      <c r="FL94" s="79"/>
      <c r="FM94" s="79"/>
      <c r="FN94" s="79"/>
      <c r="FO94" s="80"/>
      <c r="FP94" s="80"/>
      <c r="FQ94" s="80"/>
      <c r="FR94" s="81"/>
      <c r="FS94" s="79"/>
      <c r="FT94" s="79"/>
      <c r="FU94" s="79"/>
    </row>
    <row r="95" spans="1:177" s="78" customFormat="1" ht="24" customHeight="1">
      <c r="A95" s="182" t="s">
        <v>188</v>
      </c>
      <c r="B95" s="107" t="s">
        <v>369</v>
      </c>
      <c r="C95" s="181" t="s">
        <v>36</v>
      </c>
      <c r="D95" s="275">
        <v>1</v>
      </c>
      <c r="E95" s="139"/>
      <c r="F95" s="90"/>
      <c r="G95" s="86"/>
      <c r="H95" s="150"/>
      <c r="I95" s="175"/>
      <c r="J95" s="80"/>
      <c r="K95" s="80"/>
      <c r="L95" s="80"/>
      <c r="M95" s="81"/>
      <c r="N95" s="79"/>
      <c r="O95" s="79"/>
      <c r="P95" s="79"/>
      <c r="Q95" s="80"/>
      <c r="R95" s="80"/>
      <c r="S95" s="80"/>
      <c r="T95" s="81"/>
      <c r="U95" s="79"/>
      <c r="V95" s="79"/>
      <c r="W95" s="79"/>
      <c r="X95" s="80"/>
      <c r="Y95" s="80"/>
      <c r="Z95" s="80"/>
      <c r="AA95" s="81"/>
      <c r="AB95" s="79"/>
      <c r="AC95" s="79"/>
      <c r="AD95" s="79"/>
      <c r="AE95" s="80"/>
      <c r="AF95" s="80"/>
      <c r="AG95" s="80"/>
      <c r="AH95" s="81"/>
      <c r="AI95" s="79"/>
      <c r="AJ95" s="79"/>
      <c r="AK95" s="79"/>
      <c r="AL95" s="80"/>
      <c r="AM95" s="80"/>
      <c r="AN95" s="80"/>
      <c r="AO95" s="81"/>
      <c r="AP95" s="79"/>
      <c r="AQ95" s="79"/>
      <c r="AR95" s="79"/>
      <c r="AS95" s="80"/>
      <c r="AT95" s="80"/>
      <c r="AU95" s="80"/>
      <c r="AV95" s="81"/>
      <c r="AW95" s="79"/>
      <c r="AX95" s="79"/>
      <c r="AY95" s="79"/>
      <c r="AZ95" s="80"/>
      <c r="BA95" s="80"/>
      <c r="BB95" s="80"/>
      <c r="BC95" s="81"/>
      <c r="BD95" s="79"/>
      <c r="BE95" s="79"/>
      <c r="BF95" s="79"/>
      <c r="BG95" s="80"/>
      <c r="BH95" s="80"/>
      <c r="BI95" s="80"/>
      <c r="BJ95" s="81"/>
      <c r="BK95" s="79"/>
      <c r="BL95" s="79"/>
      <c r="BM95" s="79"/>
      <c r="BN95" s="80"/>
      <c r="BO95" s="80"/>
      <c r="BP95" s="80"/>
      <c r="BQ95" s="81"/>
      <c r="BR95" s="79"/>
      <c r="BS95" s="79"/>
      <c r="BT95" s="79"/>
      <c r="BU95" s="80"/>
      <c r="BV95" s="80"/>
      <c r="BW95" s="80"/>
      <c r="BX95" s="81"/>
      <c r="BY95" s="79"/>
      <c r="BZ95" s="79"/>
      <c r="CA95" s="79"/>
      <c r="CB95" s="80"/>
      <c r="CC95" s="80"/>
      <c r="CD95" s="80"/>
      <c r="CE95" s="81"/>
      <c r="CF95" s="79"/>
      <c r="CG95" s="79"/>
      <c r="CH95" s="79"/>
      <c r="CI95" s="80"/>
      <c r="CJ95" s="80"/>
      <c r="CK95" s="80"/>
      <c r="CL95" s="81"/>
      <c r="CM95" s="79"/>
      <c r="CN95" s="79"/>
      <c r="CO95" s="79"/>
      <c r="CP95" s="80"/>
      <c r="CQ95" s="80"/>
      <c r="CR95" s="80"/>
      <c r="CS95" s="81"/>
      <c r="CT95" s="79"/>
      <c r="CU95" s="79"/>
      <c r="CV95" s="79"/>
      <c r="CW95" s="80"/>
      <c r="CX95" s="80"/>
      <c r="CY95" s="80"/>
      <c r="CZ95" s="81"/>
      <c r="DA95" s="79"/>
      <c r="DB95" s="79"/>
      <c r="DC95" s="79"/>
      <c r="DD95" s="80"/>
      <c r="DE95" s="80"/>
      <c r="DF95" s="80"/>
      <c r="DG95" s="81"/>
      <c r="DH95" s="79"/>
      <c r="DI95" s="79"/>
      <c r="DJ95" s="79"/>
      <c r="DK95" s="80"/>
      <c r="DL95" s="80"/>
      <c r="DM95" s="80"/>
      <c r="DN95" s="81"/>
      <c r="DO95" s="79"/>
      <c r="DP95" s="79"/>
      <c r="DQ95" s="79"/>
      <c r="DR95" s="80"/>
      <c r="DS95" s="80"/>
      <c r="DT95" s="80"/>
      <c r="DU95" s="81"/>
      <c r="DV95" s="79"/>
      <c r="DW95" s="79"/>
      <c r="DX95" s="79"/>
      <c r="DY95" s="80"/>
      <c r="DZ95" s="80"/>
      <c r="EA95" s="80"/>
      <c r="EB95" s="81"/>
      <c r="EC95" s="79"/>
      <c r="ED95" s="79"/>
      <c r="EE95" s="79"/>
      <c r="EF95" s="80"/>
      <c r="EG95" s="80"/>
      <c r="EH95" s="80"/>
      <c r="EI95" s="81"/>
      <c r="EJ95" s="79"/>
      <c r="EK95" s="79"/>
      <c r="EL95" s="79"/>
      <c r="EM95" s="80"/>
      <c r="EN95" s="80"/>
      <c r="EO95" s="80"/>
      <c r="EP95" s="81"/>
      <c r="EQ95" s="79"/>
      <c r="ER95" s="79"/>
      <c r="ES95" s="79"/>
      <c r="ET95" s="80"/>
      <c r="EU95" s="80"/>
      <c r="EV95" s="80"/>
      <c r="EW95" s="81"/>
      <c r="EX95" s="79"/>
      <c r="EY95" s="79"/>
      <c r="EZ95" s="79"/>
      <c r="FA95" s="80"/>
      <c r="FB95" s="80"/>
      <c r="FC95" s="80"/>
      <c r="FD95" s="81"/>
      <c r="FE95" s="79"/>
      <c r="FF95" s="79"/>
      <c r="FG95" s="79"/>
      <c r="FH95" s="80"/>
      <c r="FI95" s="80"/>
      <c r="FJ95" s="80"/>
      <c r="FK95" s="81"/>
      <c r="FL95" s="79"/>
      <c r="FM95" s="79"/>
      <c r="FN95" s="79"/>
      <c r="FO95" s="80"/>
      <c r="FP95" s="80"/>
      <c r="FQ95" s="80"/>
      <c r="FR95" s="81"/>
      <c r="FS95" s="79"/>
      <c r="FT95" s="79"/>
      <c r="FU95" s="79"/>
    </row>
    <row r="96" spans="1:177" s="78" customFormat="1" ht="24" customHeight="1">
      <c r="A96" s="182" t="s">
        <v>189</v>
      </c>
      <c r="B96" s="107" t="s">
        <v>224</v>
      </c>
      <c r="C96" s="181" t="s">
        <v>36</v>
      </c>
      <c r="D96" s="275">
        <v>1</v>
      </c>
      <c r="E96" s="139"/>
      <c r="F96" s="90"/>
      <c r="G96" s="86"/>
      <c r="H96" s="150"/>
      <c r="I96" s="175"/>
      <c r="J96" s="80"/>
      <c r="K96" s="80"/>
      <c r="L96" s="80"/>
      <c r="M96" s="81"/>
      <c r="N96" s="79"/>
      <c r="O96" s="79"/>
      <c r="P96" s="79"/>
      <c r="Q96" s="80"/>
      <c r="R96" s="80"/>
      <c r="S96" s="80"/>
      <c r="T96" s="81"/>
      <c r="U96" s="79"/>
      <c r="V96" s="79"/>
      <c r="W96" s="79"/>
      <c r="X96" s="80"/>
      <c r="Y96" s="80"/>
      <c r="Z96" s="80"/>
      <c r="AA96" s="81"/>
      <c r="AB96" s="79"/>
      <c r="AC96" s="79"/>
      <c r="AD96" s="79"/>
      <c r="AE96" s="80"/>
      <c r="AF96" s="80"/>
      <c r="AG96" s="80"/>
      <c r="AH96" s="81"/>
      <c r="AI96" s="79"/>
      <c r="AJ96" s="79"/>
      <c r="AK96" s="79"/>
      <c r="AL96" s="80"/>
      <c r="AM96" s="80"/>
      <c r="AN96" s="80"/>
      <c r="AO96" s="81"/>
      <c r="AP96" s="79"/>
      <c r="AQ96" s="79"/>
      <c r="AR96" s="79"/>
      <c r="AS96" s="80"/>
      <c r="AT96" s="80"/>
      <c r="AU96" s="80"/>
      <c r="AV96" s="81"/>
      <c r="AW96" s="79"/>
      <c r="AX96" s="79"/>
      <c r="AY96" s="79"/>
      <c r="AZ96" s="80"/>
      <c r="BA96" s="80"/>
      <c r="BB96" s="80"/>
      <c r="BC96" s="81"/>
      <c r="BD96" s="79"/>
      <c r="BE96" s="79"/>
      <c r="BF96" s="79"/>
      <c r="BG96" s="80"/>
      <c r="BH96" s="80"/>
      <c r="BI96" s="80"/>
      <c r="BJ96" s="81"/>
      <c r="BK96" s="79"/>
      <c r="BL96" s="79"/>
      <c r="BM96" s="79"/>
      <c r="BN96" s="80"/>
      <c r="BO96" s="80"/>
      <c r="BP96" s="80"/>
      <c r="BQ96" s="81"/>
      <c r="BR96" s="79"/>
      <c r="BS96" s="79"/>
      <c r="BT96" s="79"/>
      <c r="BU96" s="80"/>
      <c r="BV96" s="80"/>
      <c r="BW96" s="80"/>
      <c r="BX96" s="81"/>
      <c r="BY96" s="79"/>
      <c r="BZ96" s="79"/>
      <c r="CA96" s="79"/>
      <c r="CB96" s="80"/>
      <c r="CC96" s="80"/>
      <c r="CD96" s="80"/>
      <c r="CE96" s="81"/>
      <c r="CF96" s="79"/>
      <c r="CG96" s="79"/>
      <c r="CH96" s="79"/>
      <c r="CI96" s="80"/>
      <c r="CJ96" s="80"/>
      <c r="CK96" s="80"/>
      <c r="CL96" s="81"/>
      <c r="CM96" s="79"/>
      <c r="CN96" s="79"/>
      <c r="CO96" s="79"/>
      <c r="CP96" s="80"/>
      <c r="CQ96" s="80"/>
      <c r="CR96" s="80"/>
      <c r="CS96" s="81"/>
      <c r="CT96" s="79"/>
      <c r="CU96" s="79"/>
      <c r="CV96" s="79"/>
      <c r="CW96" s="80"/>
      <c r="CX96" s="80"/>
      <c r="CY96" s="80"/>
      <c r="CZ96" s="81"/>
      <c r="DA96" s="79"/>
      <c r="DB96" s="79"/>
      <c r="DC96" s="79"/>
      <c r="DD96" s="80"/>
      <c r="DE96" s="80"/>
      <c r="DF96" s="80"/>
      <c r="DG96" s="81"/>
      <c r="DH96" s="79"/>
      <c r="DI96" s="79"/>
      <c r="DJ96" s="79"/>
      <c r="DK96" s="80"/>
      <c r="DL96" s="80"/>
      <c r="DM96" s="80"/>
      <c r="DN96" s="81"/>
      <c r="DO96" s="79"/>
      <c r="DP96" s="79"/>
      <c r="DQ96" s="79"/>
      <c r="DR96" s="80"/>
      <c r="DS96" s="80"/>
      <c r="DT96" s="80"/>
      <c r="DU96" s="81"/>
      <c r="DV96" s="79"/>
      <c r="DW96" s="79"/>
      <c r="DX96" s="79"/>
      <c r="DY96" s="80"/>
      <c r="DZ96" s="80"/>
      <c r="EA96" s="80"/>
      <c r="EB96" s="81"/>
      <c r="EC96" s="79"/>
      <c r="ED96" s="79"/>
      <c r="EE96" s="79"/>
      <c r="EF96" s="80"/>
      <c r="EG96" s="80"/>
      <c r="EH96" s="80"/>
      <c r="EI96" s="81"/>
      <c r="EJ96" s="79"/>
      <c r="EK96" s="79"/>
      <c r="EL96" s="79"/>
      <c r="EM96" s="80"/>
      <c r="EN96" s="80"/>
      <c r="EO96" s="80"/>
      <c r="EP96" s="81"/>
      <c r="EQ96" s="79"/>
      <c r="ER96" s="79"/>
      <c r="ES96" s="79"/>
      <c r="ET96" s="80"/>
      <c r="EU96" s="80"/>
      <c r="EV96" s="80"/>
      <c r="EW96" s="81"/>
      <c r="EX96" s="79"/>
      <c r="EY96" s="79"/>
      <c r="EZ96" s="79"/>
      <c r="FA96" s="80"/>
      <c r="FB96" s="80"/>
      <c r="FC96" s="80"/>
      <c r="FD96" s="81"/>
      <c r="FE96" s="79"/>
      <c r="FF96" s="79"/>
      <c r="FG96" s="79"/>
      <c r="FH96" s="80"/>
      <c r="FI96" s="80"/>
      <c r="FJ96" s="80"/>
      <c r="FK96" s="81"/>
      <c r="FL96" s="79"/>
      <c r="FM96" s="79"/>
      <c r="FN96" s="79"/>
      <c r="FO96" s="80"/>
      <c r="FP96" s="80"/>
      <c r="FQ96" s="80"/>
      <c r="FR96" s="81"/>
      <c r="FS96" s="79"/>
      <c r="FT96" s="79"/>
      <c r="FU96" s="79"/>
    </row>
    <row r="97" spans="1:177" s="78" customFormat="1" ht="13.5" customHeight="1">
      <c r="A97" s="176">
        <v>12.3</v>
      </c>
      <c r="B97" s="177" t="s">
        <v>112</v>
      </c>
      <c r="C97" s="181"/>
      <c r="D97" s="275"/>
      <c r="E97" s="139"/>
      <c r="F97" s="90"/>
      <c r="G97" s="86"/>
      <c r="H97" s="150"/>
      <c r="I97" s="175"/>
      <c r="J97" s="80"/>
      <c r="K97" s="80"/>
      <c r="L97" s="80"/>
      <c r="M97" s="81"/>
      <c r="N97" s="79"/>
      <c r="O97" s="79"/>
      <c r="P97" s="79"/>
      <c r="Q97" s="80"/>
      <c r="R97" s="80"/>
      <c r="S97" s="80"/>
      <c r="T97" s="81"/>
      <c r="U97" s="79"/>
      <c r="V97" s="79"/>
      <c r="W97" s="79"/>
      <c r="X97" s="80"/>
      <c r="Y97" s="80"/>
      <c r="Z97" s="80"/>
      <c r="AA97" s="81"/>
      <c r="AB97" s="79"/>
      <c r="AC97" s="79"/>
      <c r="AD97" s="79"/>
      <c r="AE97" s="80"/>
      <c r="AF97" s="80"/>
      <c r="AG97" s="80"/>
      <c r="AH97" s="81"/>
      <c r="AI97" s="79"/>
      <c r="AJ97" s="79"/>
      <c r="AK97" s="79"/>
      <c r="AL97" s="80"/>
      <c r="AM97" s="80"/>
      <c r="AN97" s="80"/>
      <c r="AO97" s="81"/>
      <c r="AP97" s="79"/>
      <c r="AQ97" s="79"/>
      <c r="AR97" s="79"/>
      <c r="AS97" s="80"/>
      <c r="AT97" s="80"/>
      <c r="AU97" s="80"/>
      <c r="AV97" s="81"/>
      <c r="AW97" s="79"/>
      <c r="AX97" s="79"/>
      <c r="AY97" s="79"/>
      <c r="AZ97" s="80"/>
      <c r="BA97" s="80"/>
      <c r="BB97" s="80"/>
      <c r="BC97" s="81"/>
      <c r="BD97" s="79"/>
      <c r="BE97" s="79"/>
      <c r="BF97" s="79"/>
      <c r="BG97" s="80"/>
      <c r="BH97" s="80"/>
      <c r="BI97" s="80"/>
      <c r="BJ97" s="81"/>
      <c r="BK97" s="79"/>
      <c r="BL97" s="79"/>
      <c r="BM97" s="79"/>
      <c r="BN97" s="80"/>
      <c r="BO97" s="80"/>
      <c r="BP97" s="80"/>
      <c r="BQ97" s="81"/>
      <c r="BR97" s="79"/>
      <c r="BS97" s="79"/>
      <c r="BT97" s="79"/>
      <c r="BU97" s="80"/>
      <c r="BV97" s="80"/>
      <c r="BW97" s="80"/>
      <c r="BX97" s="81"/>
      <c r="BY97" s="79"/>
      <c r="BZ97" s="79"/>
      <c r="CA97" s="79"/>
      <c r="CB97" s="80"/>
      <c r="CC97" s="80"/>
      <c r="CD97" s="80"/>
      <c r="CE97" s="81"/>
      <c r="CF97" s="79"/>
      <c r="CG97" s="79"/>
      <c r="CH97" s="79"/>
      <c r="CI97" s="80"/>
      <c r="CJ97" s="80"/>
      <c r="CK97" s="80"/>
      <c r="CL97" s="81"/>
      <c r="CM97" s="79"/>
      <c r="CN97" s="79"/>
      <c r="CO97" s="79"/>
      <c r="CP97" s="80"/>
      <c r="CQ97" s="80"/>
      <c r="CR97" s="80"/>
      <c r="CS97" s="81"/>
      <c r="CT97" s="79"/>
      <c r="CU97" s="79"/>
      <c r="CV97" s="79"/>
      <c r="CW97" s="80"/>
      <c r="CX97" s="80"/>
      <c r="CY97" s="80"/>
      <c r="CZ97" s="81"/>
      <c r="DA97" s="79"/>
      <c r="DB97" s="79"/>
      <c r="DC97" s="79"/>
      <c r="DD97" s="80"/>
      <c r="DE97" s="80"/>
      <c r="DF97" s="80"/>
      <c r="DG97" s="81"/>
      <c r="DH97" s="79"/>
      <c r="DI97" s="79"/>
      <c r="DJ97" s="79"/>
      <c r="DK97" s="80"/>
      <c r="DL97" s="80"/>
      <c r="DM97" s="80"/>
      <c r="DN97" s="81"/>
      <c r="DO97" s="79"/>
      <c r="DP97" s="79"/>
      <c r="DQ97" s="79"/>
      <c r="DR97" s="80"/>
      <c r="DS97" s="80"/>
      <c r="DT97" s="80"/>
      <c r="DU97" s="81"/>
      <c r="DV97" s="79"/>
      <c r="DW97" s="79"/>
      <c r="DX97" s="79"/>
      <c r="DY97" s="80"/>
      <c r="DZ97" s="80"/>
      <c r="EA97" s="80"/>
      <c r="EB97" s="81"/>
      <c r="EC97" s="79"/>
      <c r="ED97" s="79"/>
      <c r="EE97" s="79"/>
      <c r="EF97" s="80"/>
      <c r="EG97" s="80"/>
      <c r="EH97" s="80"/>
      <c r="EI97" s="81"/>
      <c r="EJ97" s="79"/>
      <c r="EK97" s="79"/>
      <c r="EL97" s="79"/>
      <c r="EM97" s="80"/>
      <c r="EN97" s="80"/>
      <c r="EO97" s="80"/>
      <c r="EP97" s="81"/>
      <c r="EQ97" s="79"/>
      <c r="ER97" s="79"/>
      <c r="ES97" s="79"/>
      <c r="ET97" s="80"/>
      <c r="EU97" s="80"/>
      <c r="EV97" s="80"/>
      <c r="EW97" s="81"/>
      <c r="EX97" s="79"/>
      <c r="EY97" s="79"/>
      <c r="EZ97" s="79"/>
      <c r="FA97" s="80"/>
      <c r="FB97" s="80"/>
      <c r="FC97" s="80"/>
      <c r="FD97" s="81"/>
      <c r="FE97" s="79"/>
      <c r="FF97" s="79"/>
      <c r="FG97" s="79"/>
      <c r="FH97" s="80"/>
      <c r="FI97" s="80"/>
      <c r="FJ97" s="80"/>
      <c r="FK97" s="81"/>
      <c r="FL97" s="79"/>
      <c r="FM97" s="79"/>
      <c r="FN97" s="79"/>
      <c r="FO97" s="80"/>
      <c r="FP97" s="80"/>
      <c r="FQ97" s="80"/>
      <c r="FR97" s="81"/>
      <c r="FS97" s="79"/>
      <c r="FT97" s="79"/>
      <c r="FU97" s="79"/>
    </row>
    <row r="98" spans="1:177" s="78" customFormat="1" ht="13.5" customHeight="1">
      <c r="A98" s="182" t="s">
        <v>190</v>
      </c>
      <c r="B98" s="107" t="s">
        <v>225</v>
      </c>
      <c r="C98" s="181" t="s">
        <v>65</v>
      </c>
      <c r="D98" s="275">
        <v>316</v>
      </c>
      <c r="E98" s="139"/>
      <c r="F98" s="90"/>
      <c r="G98" s="86"/>
      <c r="H98" s="150"/>
      <c r="I98" s="175"/>
      <c r="J98" s="80"/>
      <c r="K98" s="80"/>
      <c r="L98" s="80"/>
      <c r="M98" s="81"/>
      <c r="N98" s="79"/>
      <c r="O98" s="79"/>
      <c r="P98" s="79"/>
      <c r="Q98" s="80"/>
      <c r="R98" s="80"/>
      <c r="S98" s="80"/>
      <c r="T98" s="81"/>
      <c r="U98" s="79"/>
      <c r="V98" s="79"/>
      <c r="W98" s="79"/>
      <c r="X98" s="80"/>
      <c r="Y98" s="80"/>
      <c r="Z98" s="80"/>
      <c r="AA98" s="81"/>
      <c r="AB98" s="79"/>
      <c r="AC98" s="79"/>
      <c r="AD98" s="79"/>
      <c r="AE98" s="80"/>
      <c r="AF98" s="80"/>
      <c r="AG98" s="80"/>
      <c r="AH98" s="81"/>
      <c r="AI98" s="79"/>
      <c r="AJ98" s="79"/>
      <c r="AK98" s="79"/>
      <c r="AL98" s="80"/>
      <c r="AM98" s="80"/>
      <c r="AN98" s="80"/>
      <c r="AO98" s="81"/>
      <c r="AP98" s="79"/>
      <c r="AQ98" s="79"/>
      <c r="AR98" s="79"/>
      <c r="AS98" s="80"/>
      <c r="AT98" s="80"/>
      <c r="AU98" s="80"/>
      <c r="AV98" s="81"/>
      <c r="AW98" s="79"/>
      <c r="AX98" s="79"/>
      <c r="AY98" s="79"/>
      <c r="AZ98" s="80"/>
      <c r="BA98" s="80"/>
      <c r="BB98" s="80"/>
      <c r="BC98" s="81"/>
      <c r="BD98" s="79"/>
      <c r="BE98" s="79"/>
      <c r="BF98" s="79"/>
      <c r="BG98" s="80"/>
      <c r="BH98" s="80"/>
      <c r="BI98" s="80"/>
      <c r="BJ98" s="81"/>
      <c r="BK98" s="79"/>
      <c r="BL98" s="79"/>
      <c r="BM98" s="79"/>
      <c r="BN98" s="80"/>
      <c r="BO98" s="80"/>
      <c r="BP98" s="80"/>
      <c r="BQ98" s="81"/>
      <c r="BR98" s="79"/>
      <c r="BS98" s="79"/>
      <c r="BT98" s="79"/>
      <c r="BU98" s="80"/>
      <c r="BV98" s="80"/>
      <c r="BW98" s="80"/>
      <c r="BX98" s="81"/>
      <c r="BY98" s="79"/>
      <c r="BZ98" s="79"/>
      <c r="CA98" s="79"/>
      <c r="CB98" s="80"/>
      <c r="CC98" s="80"/>
      <c r="CD98" s="80"/>
      <c r="CE98" s="81"/>
      <c r="CF98" s="79"/>
      <c r="CG98" s="79"/>
      <c r="CH98" s="79"/>
      <c r="CI98" s="80"/>
      <c r="CJ98" s="80"/>
      <c r="CK98" s="80"/>
      <c r="CL98" s="81"/>
      <c r="CM98" s="79"/>
      <c r="CN98" s="79"/>
      <c r="CO98" s="79"/>
      <c r="CP98" s="80"/>
      <c r="CQ98" s="80"/>
      <c r="CR98" s="80"/>
      <c r="CS98" s="81"/>
      <c r="CT98" s="79"/>
      <c r="CU98" s="79"/>
      <c r="CV98" s="79"/>
      <c r="CW98" s="80"/>
      <c r="CX98" s="80"/>
      <c r="CY98" s="80"/>
      <c r="CZ98" s="81"/>
      <c r="DA98" s="79"/>
      <c r="DB98" s="79"/>
      <c r="DC98" s="79"/>
      <c r="DD98" s="80"/>
      <c r="DE98" s="80"/>
      <c r="DF98" s="80"/>
      <c r="DG98" s="81"/>
      <c r="DH98" s="79"/>
      <c r="DI98" s="79"/>
      <c r="DJ98" s="79"/>
      <c r="DK98" s="80"/>
      <c r="DL98" s="80"/>
      <c r="DM98" s="80"/>
      <c r="DN98" s="81"/>
      <c r="DO98" s="79"/>
      <c r="DP98" s="79"/>
      <c r="DQ98" s="79"/>
      <c r="DR98" s="80"/>
      <c r="DS98" s="80"/>
      <c r="DT98" s="80"/>
      <c r="DU98" s="81"/>
      <c r="DV98" s="79"/>
      <c r="DW98" s="79"/>
      <c r="DX98" s="79"/>
      <c r="DY98" s="80"/>
      <c r="DZ98" s="80"/>
      <c r="EA98" s="80"/>
      <c r="EB98" s="81"/>
      <c r="EC98" s="79"/>
      <c r="ED98" s="79"/>
      <c r="EE98" s="79"/>
      <c r="EF98" s="80"/>
      <c r="EG98" s="80"/>
      <c r="EH98" s="80"/>
      <c r="EI98" s="81"/>
      <c r="EJ98" s="79"/>
      <c r="EK98" s="79"/>
      <c r="EL98" s="79"/>
      <c r="EM98" s="80"/>
      <c r="EN98" s="80"/>
      <c r="EO98" s="80"/>
      <c r="EP98" s="81"/>
      <c r="EQ98" s="79"/>
      <c r="ER98" s="79"/>
      <c r="ES98" s="79"/>
      <c r="ET98" s="80"/>
      <c r="EU98" s="80"/>
      <c r="EV98" s="80"/>
      <c r="EW98" s="81"/>
      <c r="EX98" s="79"/>
      <c r="EY98" s="79"/>
      <c r="EZ98" s="79"/>
      <c r="FA98" s="80"/>
      <c r="FB98" s="80"/>
      <c r="FC98" s="80"/>
      <c r="FD98" s="81"/>
      <c r="FE98" s="79"/>
      <c r="FF98" s="79"/>
      <c r="FG98" s="79"/>
      <c r="FH98" s="80"/>
      <c r="FI98" s="80"/>
      <c r="FJ98" s="80"/>
      <c r="FK98" s="81"/>
      <c r="FL98" s="79"/>
      <c r="FM98" s="79"/>
      <c r="FN98" s="79"/>
      <c r="FO98" s="80"/>
      <c r="FP98" s="80"/>
      <c r="FQ98" s="80"/>
      <c r="FR98" s="81"/>
      <c r="FS98" s="79"/>
      <c r="FT98" s="79"/>
      <c r="FU98" s="79"/>
    </row>
    <row r="99" spans="1:177" s="78" customFormat="1" ht="13.5" customHeight="1">
      <c r="A99" s="182" t="s">
        <v>191</v>
      </c>
      <c r="B99" s="107" t="s">
        <v>226</v>
      </c>
      <c r="C99" s="181" t="s">
        <v>65</v>
      </c>
      <c r="D99" s="275">
        <v>603</v>
      </c>
      <c r="E99" s="139"/>
      <c r="F99" s="90"/>
      <c r="G99" s="86"/>
      <c r="H99" s="150"/>
      <c r="I99" s="175"/>
      <c r="J99" s="80"/>
      <c r="K99" s="80"/>
      <c r="L99" s="80"/>
      <c r="M99" s="81"/>
      <c r="N99" s="79"/>
      <c r="O99" s="79"/>
      <c r="P99" s="79"/>
      <c r="Q99" s="80"/>
      <c r="R99" s="80"/>
      <c r="S99" s="80"/>
      <c r="T99" s="81"/>
      <c r="U99" s="79"/>
      <c r="V99" s="79"/>
      <c r="W99" s="79"/>
      <c r="X99" s="80"/>
      <c r="Y99" s="80"/>
      <c r="Z99" s="80"/>
      <c r="AA99" s="81"/>
      <c r="AB99" s="79"/>
      <c r="AC99" s="79"/>
      <c r="AD99" s="79"/>
      <c r="AE99" s="80"/>
      <c r="AF99" s="80"/>
      <c r="AG99" s="80"/>
      <c r="AH99" s="81"/>
      <c r="AI99" s="79"/>
      <c r="AJ99" s="79"/>
      <c r="AK99" s="79"/>
      <c r="AL99" s="80"/>
      <c r="AM99" s="80"/>
      <c r="AN99" s="80"/>
      <c r="AO99" s="81"/>
      <c r="AP99" s="79"/>
      <c r="AQ99" s="79"/>
      <c r="AR99" s="79"/>
      <c r="AS99" s="80"/>
      <c r="AT99" s="80"/>
      <c r="AU99" s="80"/>
      <c r="AV99" s="81"/>
      <c r="AW99" s="79"/>
      <c r="AX99" s="79"/>
      <c r="AY99" s="79"/>
      <c r="AZ99" s="80"/>
      <c r="BA99" s="80"/>
      <c r="BB99" s="80"/>
      <c r="BC99" s="81"/>
      <c r="BD99" s="79"/>
      <c r="BE99" s="79"/>
      <c r="BF99" s="79"/>
      <c r="BG99" s="80"/>
      <c r="BH99" s="80"/>
      <c r="BI99" s="80"/>
      <c r="BJ99" s="81"/>
      <c r="BK99" s="79"/>
      <c r="BL99" s="79"/>
      <c r="BM99" s="79"/>
      <c r="BN99" s="80"/>
      <c r="BO99" s="80"/>
      <c r="BP99" s="80"/>
      <c r="BQ99" s="81"/>
      <c r="BR99" s="79"/>
      <c r="BS99" s="79"/>
      <c r="BT99" s="79"/>
      <c r="BU99" s="80"/>
      <c r="BV99" s="80"/>
      <c r="BW99" s="80"/>
      <c r="BX99" s="81"/>
      <c r="BY99" s="79"/>
      <c r="BZ99" s="79"/>
      <c r="CA99" s="79"/>
      <c r="CB99" s="80"/>
      <c r="CC99" s="80"/>
      <c r="CD99" s="80"/>
      <c r="CE99" s="81"/>
      <c r="CF99" s="79"/>
      <c r="CG99" s="79"/>
      <c r="CH99" s="79"/>
      <c r="CI99" s="80"/>
      <c r="CJ99" s="80"/>
      <c r="CK99" s="80"/>
      <c r="CL99" s="81"/>
      <c r="CM99" s="79"/>
      <c r="CN99" s="79"/>
      <c r="CO99" s="79"/>
      <c r="CP99" s="80"/>
      <c r="CQ99" s="80"/>
      <c r="CR99" s="80"/>
      <c r="CS99" s="81"/>
      <c r="CT99" s="79"/>
      <c r="CU99" s="79"/>
      <c r="CV99" s="79"/>
      <c r="CW99" s="80"/>
      <c r="CX99" s="80"/>
      <c r="CY99" s="80"/>
      <c r="CZ99" s="81"/>
      <c r="DA99" s="79"/>
      <c r="DB99" s="79"/>
      <c r="DC99" s="79"/>
      <c r="DD99" s="80"/>
      <c r="DE99" s="80"/>
      <c r="DF99" s="80"/>
      <c r="DG99" s="81"/>
      <c r="DH99" s="79"/>
      <c r="DI99" s="79"/>
      <c r="DJ99" s="79"/>
      <c r="DK99" s="80"/>
      <c r="DL99" s="80"/>
      <c r="DM99" s="80"/>
      <c r="DN99" s="81"/>
      <c r="DO99" s="79"/>
      <c r="DP99" s="79"/>
      <c r="DQ99" s="79"/>
      <c r="DR99" s="80"/>
      <c r="DS99" s="80"/>
      <c r="DT99" s="80"/>
      <c r="DU99" s="81"/>
      <c r="DV99" s="79"/>
      <c r="DW99" s="79"/>
      <c r="DX99" s="79"/>
      <c r="DY99" s="80"/>
      <c r="DZ99" s="80"/>
      <c r="EA99" s="80"/>
      <c r="EB99" s="81"/>
      <c r="EC99" s="79"/>
      <c r="ED99" s="79"/>
      <c r="EE99" s="79"/>
      <c r="EF99" s="80"/>
      <c r="EG99" s="80"/>
      <c r="EH99" s="80"/>
      <c r="EI99" s="81"/>
      <c r="EJ99" s="79"/>
      <c r="EK99" s="79"/>
      <c r="EL99" s="79"/>
      <c r="EM99" s="80"/>
      <c r="EN99" s="80"/>
      <c r="EO99" s="80"/>
      <c r="EP99" s="81"/>
      <c r="EQ99" s="79"/>
      <c r="ER99" s="79"/>
      <c r="ES99" s="79"/>
      <c r="ET99" s="80"/>
      <c r="EU99" s="80"/>
      <c r="EV99" s="80"/>
      <c r="EW99" s="81"/>
      <c r="EX99" s="79"/>
      <c r="EY99" s="79"/>
      <c r="EZ99" s="79"/>
      <c r="FA99" s="80"/>
      <c r="FB99" s="80"/>
      <c r="FC99" s="80"/>
      <c r="FD99" s="81"/>
      <c r="FE99" s="79"/>
      <c r="FF99" s="79"/>
      <c r="FG99" s="79"/>
      <c r="FH99" s="80"/>
      <c r="FI99" s="80"/>
      <c r="FJ99" s="80"/>
      <c r="FK99" s="81"/>
      <c r="FL99" s="79"/>
      <c r="FM99" s="79"/>
      <c r="FN99" s="79"/>
      <c r="FO99" s="80"/>
      <c r="FP99" s="80"/>
      <c r="FQ99" s="80"/>
      <c r="FR99" s="81"/>
      <c r="FS99" s="79"/>
      <c r="FT99" s="79"/>
      <c r="FU99" s="79"/>
    </row>
    <row r="100" spans="1:177" s="78" customFormat="1" ht="13.5" customHeight="1">
      <c r="A100" s="182" t="s">
        <v>192</v>
      </c>
      <c r="B100" s="107" t="s">
        <v>227</v>
      </c>
      <c r="C100" s="181" t="s">
        <v>65</v>
      </c>
      <c r="D100" s="275">
        <v>246</v>
      </c>
      <c r="E100" s="139"/>
      <c r="F100" s="90"/>
      <c r="G100" s="86"/>
      <c r="H100" s="150"/>
      <c r="I100" s="175"/>
      <c r="J100" s="80"/>
      <c r="K100" s="80"/>
      <c r="L100" s="80"/>
      <c r="M100" s="81"/>
      <c r="N100" s="79"/>
      <c r="O100" s="79"/>
      <c r="P100" s="79"/>
      <c r="Q100" s="80"/>
      <c r="R100" s="80"/>
      <c r="S100" s="80"/>
      <c r="T100" s="81"/>
      <c r="U100" s="79"/>
      <c r="V100" s="79"/>
      <c r="W100" s="79"/>
      <c r="X100" s="80"/>
      <c r="Y100" s="80"/>
      <c r="Z100" s="80"/>
      <c r="AA100" s="81"/>
      <c r="AB100" s="79"/>
      <c r="AC100" s="79"/>
      <c r="AD100" s="79"/>
      <c r="AE100" s="80"/>
      <c r="AF100" s="80"/>
      <c r="AG100" s="80"/>
      <c r="AH100" s="81"/>
      <c r="AI100" s="79"/>
      <c r="AJ100" s="79"/>
      <c r="AK100" s="79"/>
      <c r="AL100" s="80"/>
      <c r="AM100" s="80"/>
      <c r="AN100" s="80"/>
      <c r="AO100" s="81"/>
      <c r="AP100" s="79"/>
      <c r="AQ100" s="79"/>
      <c r="AR100" s="79"/>
      <c r="AS100" s="80"/>
      <c r="AT100" s="80"/>
      <c r="AU100" s="80"/>
      <c r="AV100" s="81"/>
      <c r="AW100" s="79"/>
      <c r="AX100" s="79"/>
      <c r="AY100" s="79"/>
      <c r="AZ100" s="80"/>
      <c r="BA100" s="80"/>
      <c r="BB100" s="80"/>
      <c r="BC100" s="81"/>
      <c r="BD100" s="79"/>
      <c r="BE100" s="79"/>
      <c r="BF100" s="79"/>
      <c r="BG100" s="80"/>
      <c r="BH100" s="80"/>
      <c r="BI100" s="80"/>
      <c r="BJ100" s="81"/>
      <c r="BK100" s="79"/>
      <c r="BL100" s="79"/>
      <c r="BM100" s="79"/>
      <c r="BN100" s="80"/>
      <c r="BO100" s="80"/>
      <c r="BP100" s="80"/>
      <c r="BQ100" s="81"/>
      <c r="BR100" s="79"/>
      <c r="BS100" s="79"/>
      <c r="BT100" s="79"/>
      <c r="BU100" s="80"/>
      <c r="BV100" s="80"/>
      <c r="BW100" s="80"/>
      <c r="BX100" s="81"/>
      <c r="BY100" s="79"/>
      <c r="BZ100" s="79"/>
      <c r="CA100" s="79"/>
      <c r="CB100" s="80"/>
      <c r="CC100" s="80"/>
      <c r="CD100" s="80"/>
      <c r="CE100" s="81"/>
      <c r="CF100" s="79"/>
      <c r="CG100" s="79"/>
      <c r="CH100" s="79"/>
      <c r="CI100" s="80"/>
      <c r="CJ100" s="80"/>
      <c r="CK100" s="80"/>
      <c r="CL100" s="81"/>
      <c r="CM100" s="79"/>
      <c r="CN100" s="79"/>
      <c r="CO100" s="79"/>
      <c r="CP100" s="80"/>
      <c r="CQ100" s="80"/>
      <c r="CR100" s="80"/>
      <c r="CS100" s="81"/>
      <c r="CT100" s="79"/>
      <c r="CU100" s="79"/>
      <c r="CV100" s="79"/>
      <c r="CW100" s="80"/>
      <c r="CX100" s="80"/>
      <c r="CY100" s="80"/>
      <c r="CZ100" s="81"/>
      <c r="DA100" s="79"/>
      <c r="DB100" s="79"/>
      <c r="DC100" s="79"/>
      <c r="DD100" s="80"/>
      <c r="DE100" s="80"/>
      <c r="DF100" s="80"/>
      <c r="DG100" s="81"/>
      <c r="DH100" s="79"/>
      <c r="DI100" s="79"/>
      <c r="DJ100" s="79"/>
      <c r="DK100" s="80"/>
      <c r="DL100" s="80"/>
      <c r="DM100" s="80"/>
      <c r="DN100" s="81"/>
      <c r="DO100" s="79"/>
      <c r="DP100" s="79"/>
      <c r="DQ100" s="79"/>
      <c r="DR100" s="80"/>
      <c r="DS100" s="80"/>
      <c r="DT100" s="80"/>
      <c r="DU100" s="81"/>
      <c r="DV100" s="79"/>
      <c r="DW100" s="79"/>
      <c r="DX100" s="79"/>
      <c r="DY100" s="80"/>
      <c r="DZ100" s="80"/>
      <c r="EA100" s="80"/>
      <c r="EB100" s="81"/>
      <c r="EC100" s="79"/>
      <c r="ED100" s="79"/>
      <c r="EE100" s="79"/>
      <c r="EF100" s="80"/>
      <c r="EG100" s="80"/>
      <c r="EH100" s="80"/>
      <c r="EI100" s="81"/>
      <c r="EJ100" s="79"/>
      <c r="EK100" s="79"/>
      <c r="EL100" s="79"/>
      <c r="EM100" s="80"/>
      <c r="EN100" s="80"/>
      <c r="EO100" s="80"/>
      <c r="EP100" s="81"/>
      <c r="EQ100" s="79"/>
      <c r="ER100" s="79"/>
      <c r="ES100" s="79"/>
      <c r="ET100" s="80"/>
      <c r="EU100" s="80"/>
      <c r="EV100" s="80"/>
      <c r="EW100" s="81"/>
      <c r="EX100" s="79"/>
      <c r="EY100" s="79"/>
      <c r="EZ100" s="79"/>
      <c r="FA100" s="80"/>
      <c r="FB100" s="80"/>
      <c r="FC100" s="80"/>
      <c r="FD100" s="81"/>
      <c r="FE100" s="79"/>
      <c r="FF100" s="79"/>
      <c r="FG100" s="79"/>
      <c r="FH100" s="80"/>
      <c r="FI100" s="80"/>
      <c r="FJ100" s="80"/>
      <c r="FK100" s="81"/>
      <c r="FL100" s="79"/>
      <c r="FM100" s="79"/>
      <c r="FN100" s="79"/>
      <c r="FO100" s="80"/>
      <c r="FP100" s="80"/>
      <c r="FQ100" s="80"/>
      <c r="FR100" s="81"/>
      <c r="FS100" s="79"/>
      <c r="FT100" s="79"/>
      <c r="FU100" s="79"/>
    </row>
    <row r="101" spans="1:177" s="78" customFormat="1" ht="13.5" customHeight="1">
      <c r="A101" s="182" t="s">
        <v>193</v>
      </c>
      <c r="B101" s="107" t="s">
        <v>228</v>
      </c>
      <c r="C101" s="181" t="s">
        <v>65</v>
      </c>
      <c r="D101" s="275">
        <v>150</v>
      </c>
      <c r="E101" s="139"/>
      <c r="F101" s="90"/>
      <c r="G101" s="86"/>
      <c r="H101" s="150"/>
      <c r="I101" s="175"/>
      <c r="J101" s="80"/>
      <c r="K101" s="80"/>
      <c r="L101" s="80"/>
      <c r="M101" s="81"/>
      <c r="N101" s="79"/>
      <c r="O101" s="79"/>
      <c r="P101" s="79"/>
      <c r="Q101" s="80"/>
      <c r="R101" s="80"/>
      <c r="S101" s="80"/>
      <c r="T101" s="81"/>
      <c r="U101" s="79"/>
      <c r="V101" s="79"/>
      <c r="W101" s="79"/>
      <c r="X101" s="80"/>
      <c r="Y101" s="80"/>
      <c r="Z101" s="80"/>
      <c r="AA101" s="81"/>
      <c r="AB101" s="79"/>
      <c r="AC101" s="79"/>
      <c r="AD101" s="79"/>
      <c r="AE101" s="80"/>
      <c r="AF101" s="80"/>
      <c r="AG101" s="80"/>
      <c r="AH101" s="81"/>
      <c r="AI101" s="79"/>
      <c r="AJ101" s="79"/>
      <c r="AK101" s="79"/>
      <c r="AL101" s="80"/>
      <c r="AM101" s="80"/>
      <c r="AN101" s="80"/>
      <c r="AO101" s="81"/>
      <c r="AP101" s="79"/>
      <c r="AQ101" s="79"/>
      <c r="AR101" s="79"/>
      <c r="AS101" s="80"/>
      <c r="AT101" s="80"/>
      <c r="AU101" s="80"/>
      <c r="AV101" s="81"/>
      <c r="AW101" s="79"/>
      <c r="AX101" s="79"/>
      <c r="AY101" s="79"/>
      <c r="AZ101" s="80"/>
      <c r="BA101" s="80"/>
      <c r="BB101" s="80"/>
      <c r="BC101" s="81"/>
      <c r="BD101" s="79"/>
      <c r="BE101" s="79"/>
      <c r="BF101" s="79"/>
      <c r="BG101" s="80"/>
      <c r="BH101" s="80"/>
      <c r="BI101" s="80"/>
      <c r="BJ101" s="81"/>
      <c r="BK101" s="79"/>
      <c r="BL101" s="79"/>
      <c r="BM101" s="79"/>
      <c r="BN101" s="80"/>
      <c r="BO101" s="80"/>
      <c r="BP101" s="80"/>
      <c r="BQ101" s="81"/>
      <c r="BR101" s="79"/>
      <c r="BS101" s="79"/>
      <c r="BT101" s="79"/>
      <c r="BU101" s="80"/>
      <c r="BV101" s="80"/>
      <c r="BW101" s="80"/>
      <c r="BX101" s="81"/>
      <c r="BY101" s="79"/>
      <c r="BZ101" s="79"/>
      <c r="CA101" s="79"/>
      <c r="CB101" s="80"/>
      <c r="CC101" s="80"/>
      <c r="CD101" s="80"/>
      <c r="CE101" s="81"/>
      <c r="CF101" s="79"/>
      <c r="CG101" s="79"/>
      <c r="CH101" s="79"/>
      <c r="CI101" s="80"/>
      <c r="CJ101" s="80"/>
      <c r="CK101" s="80"/>
      <c r="CL101" s="81"/>
      <c r="CM101" s="79"/>
      <c r="CN101" s="79"/>
      <c r="CO101" s="79"/>
      <c r="CP101" s="80"/>
      <c r="CQ101" s="80"/>
      <c r="CR101" s="80"/>
      <c r="CS101" s="81"/>
      <c r="CT101" s="79"/>
      <c r="CU101" s="79"/>
      <c r="CV101" s="79"/>
      <c r="CW101" s="80"/>
      <c r="CX101" s="80"/>
      <c r="CY101" s="80"/>
      <c r="CZ101" s="81"/>
      <c r="DA101" s="79"/>
      <c r="DB101" s="79"/>
      <c r="DC101" s="79"/>
      <c r="DD101" s="80"/>
      <c r="DE101" s="80"/>
      <c r="DF101" s="80"/>
      <c r="DG101" s="81"/>
      <c r="DH101" s="79"/>
      <c r="DI101" s="79"/>
      <c r="DJ101" s="79"/>
      <c r="DK101" s="80"/>
      <c r="DL101" s="80"/>
      <c r="DM101" s="80"/>
      <c r="DN101" s="81"/>
      <c r="DO101" s="79"/>
      <c r="DP101" s="79"/>
      <c r="DQ101" s="79"/>
      <c r="DR101" s="80"/>
      <c r="DS101" s="80"/>
      <c r="DT101" s="80"/>
      <c r="DU101" s="81"/>
      <c r="DV101" s="79"/>
      <c r="DW101" s="79"/>
      <c r="DX101" s="79"/>
      <c r="DY101" s="80"/>
      <c r="DZ101" s="80"/>
      <c r="EA101" s="80"/>
      <c r="EB101" s="81"/>
      <c r="EC101" s="79"/>
      <c r="ED101" s="79"/>
      <c r="EE101" s="79"/>
      <c r="EF101" s="80"/>
      <c r="EG101" s="80"/>
      <c r="EH101" s="80"/>
      <c r="EI101" s="81"/>
      <c r="EJ101" s="79"/>
      <c r="EK101" s="79"/>
      <c r="EL101" s="79"/>
      <c r="EM101" s="80"/>
      <c r="EN101" s="80"/>
      <c r="EO101" s="80"/>
      <c r="EP101" s="81"/>
      <c r="EQ101" s="79"/>
      <c r="ER101" s="79"/>
      <c r="ES101" s="79"/>
      <c r="ET101" s="80"/>
      <c r="EU101" s="80"/>
      <c r="EV101" s="80"/>
      <c r="EW101" s="81"/>
      <c r="EX101" s="79"/>
      <c r="EY101" s="79"/>
      <c r="EZ101" s="79"/>
      <c r="FA101" s="80"/>
      <c r="FB101" s="80"/>
      <c r="FC101" s="80"/>
      <c r="FD101" s="81"/>
      <c r="FE101" s="79"/>
      <c r="FF101" s="79"/>
      <c r="FG101" s="79"/>
      <c r="FH101" s="80"/>
      <c r="FI101" s="80"/>
      <c r="FJ101" s="80"/>
      <c r="FK101" s="81"/>
      <c r="FL101" s="79"/>
      <c r="FM101" s="79"/>
      <c r="FN101" s="79"/>
      <c r="FO101" s="80"/>
      <c r="FP101" s="80"/>
      <c r="FQ101" s="80"/>
      <c r="FR101" s="81"/>
      <c r="FS101" s="79"/>
      <c r="FT101" s="79"/>
      <c r="FU101" s="79"/>
    </row>
    <row r="102" spans="1:177" s="78" customFormat="1" ht="13.5" customHeight="1">
      <c r="A102" s="182" t="s">
        <v>194</v>
      </c>
      <c r="B102" s="107" t="s">
        <v>229</v>
      </c>
      <c r="C102" s="181" t="s">
        <v>65</v>
      </c>
      <c r="D102" s="275">
        <v>151</v>
      </c>
      <c r="E102" s="139"/>
      <c r="F102" s="90"/>
      <c r="G102" s="86"/>
      <c r="H102" s="150"/>
      <c r="I102" s="175"/>
      <c r="J102" s="80"/>
      <c r="K102" s="80"/>
      <c r="L102" s="80"/>
      <c r="M102" s="81"/>
      <c r="N102" s="79"/>
      <c r="O102" s="79"/>
      <c r="P102" s="79"/>
      <c r="Q102" s="80"/>
      <c r="R102" s="80"/>
      <c r="S102" s="80"/>
      <c r="T102" s="81"/>
      <c r="U102" s="79"/>
      <c r="V102" s="79"/>
      <c r="W102" s="79"/>
      <c r="X102" s="80"/>
      <c r="Y102" s="80"/>
      <c r="Z102" s="80"/>
      <c r="AA102" s="81"/>
      <c r="AB102" s="79"/>
      <c r="AC102" s="79"/>
      <c r="AD102" s="79"/>
      <c r="AE102" s="80"/>
      <c r="AF102" s="80"/>
      <c r="AG102" s="80"/>
      <c r="AH102" s="81"/>
      <c r="AI102" s="79"/>
      <c r="AJ102" s="79"/>
      <c r="AK102" s="79"/>
      <c r="AL102" s="80"/>
      <c r="AM102" s="80"/>
      <c r="AN102" s="80"/>
      <c r="AO102" s="81"/>
      <c r="AP102" s="79"/>
      <c r="AQ102" s="79"/>
      <c r="AR102" s="79"/>
      <c r="AS102" s="80"/>
      <c r="AT102" s="80"/>
      <c r="AU102" s="80"/>
      <c r="AV102" s="81"/>
      <c r="AW102" s="79"/>
      <c r="AX102" s="79"/>
      <c r="AY102" s="79"/>
      <c r="AZ102" s="80"/>
      <c r="BA102" s="80"/>
      <c r="BB102" s="80"/>
      <c r="BC102" s="81"/>
      <c r="BD102" s="79"/>
      <c r="BE102" s="79"/>
      <c r="BF102" s="79"/>
      <c r="BG102" s="80"/>
      <c r="BH102" s="80"/>
      <c r="BI102" s="80"/>
      <c r="BJ102" s="81"/>
      <c r="BK102" s="79"/>
      <c r="BL102" s="79"/>
      <c r="BM102" s="79"/>
      <c r="BN102" s="80"/>
      <c r="BO102" s="80"/>
      <c r="BP102" s="80"/>
      <c r="BQ102" s="81"/>
      <c r="BR102" s="79"/>
      <c r="BS102" s="79"/>
      <c r="BT102" s="79"/>
      <c r="BU102" s="80"/>
      <c r="BV102" s="80"/>
      <c r="BW102" s="80"/>
      <c r="BX102" s="81"/>
      <c r="BY102" s="79"/>
      <c r="BZ102" s="79"/>
      <c r="CA102" s="79"/>
      <c r="CB102" s="80"/>
      <c r="CC102" s="80"/>
      <c r="CD102" s="80"/>
      <c r="CE102" s="81"/>
      <c r="CF102" s="79"/>
      <c r="CG102" s="79"/>
      <c r="CH102" s="79"/>
      <c r="CI102" s="80"/>
      <c r="CJ102" s="80"/>
      <c r="CK102" s="80"/>
      <c r="CL102" s="81"/>
      <c r="CM102" s="79"/>
      <c r="CN102" s="79"/>
      <c r="CO102" s="79"/>
      <c r="CP102" s="80"/>
      <c r="CQ102" s="80"/>
      <c r="CR102" s="80"/>
      <c r="CS102" s="81"/>
      <c r="CT102" s="79"/>
      <c r="CU102" s="79"/>
      <c r="CV102" s="79"/>
      <c r="CW102" s="80"/>
      <c r="CX102" s="80"/>
      <c r="CY102" s="80"/>
      <c r="CZ102" s="81"/>
      <c r="DA102" s="79"/>
      <c r="DB102" s="79"/>
      <c r="DC102" s="79"/>
      <c r="DD102" s="80"/>
      <c r="DE102" s="80"/>
      <c r="DF102" s="80"/>
      <c r="DG102" s="81"/>
      <c r="DH102" s="79"/>
      <c r="DI102" s="79"/>
      <c r="DJ102" s="79"/>
      <c r="DK102" s="80"/>
      <c r="DL102" s="80"/>
      <c r="DM102" s="80"/>
      <c r="DN102" s="81"/>
      <c r="DO102" s="79"/>
      <c r="DP102" s="79"/>
      <c r="DQ102" s="79"/>
      <c r="DR102" s="80"/>
      <c r="DS102" s="80"/>
      <c r="DT102" s="80"/>
      <c r="DU102" s="81"/>
      <c r="DV102" s="79"/>
      <c r="DW102" s="79"/>
      <c r="DX102" s="79"/>
      <c r="DY102" s="80"/>
      <c r="DZ102" s="80"/>
      <c r="EA102" s="80"/>
      <c r="EB102" s="81"/>
      <c r="EC102" s="79"/>
      <c r="ED102" s="79"/>
      <c r="EE102" s="79"/>
      <c r="EF102" s="80"/>
      <c r="EG102" s="80"/>
      <c r="EH102" s="80"/>
      <c r="EI102" s="81"/>
      <c r="EJ102" s="79"/>
      <c r="EK102" s="79"/>
      <c r="EL102" s="79"/>
      <c r="EM102" s="80"/>
      <c r="EN102" s="80"/>
      <c r="EO102" s="80"/>
      <c r="EP102" s="81"/>
      <c r="EQ102" s="79"/>
      <c r="ER102" s="79"/>
      <c r="ES102" s="79"/>
      <c r="ET102" s="80"/>
      <c r="EU102" s="80"/>
      <c r="EV102" s="80"/>
      <c r="EW102" s="81"/>
      <c r="EX102" s="79"/>
      <c r="EY102" s="79"/>
      <c r="EZ102" s="79"/>
      <c r="FA102" s="80"/>
      <c r="FB102" s="80"/>
      <c r="FC102" s="80"/>
      <c r="FD102" s="81"/>
      <c r="FE102" s="79"/>
      <c r="FF102" s="79"/>
      <c r="FG102" s="79"/>
      <c r="FH102" s="80"/>
      <c r="FI102" s="80"/>
      <c r="FJ102" s="80"/>
      <c r="FK102" s="81"/>
      <c r="FL102" s="79"/>
      <c r="FM102" s="79"/>
      <c r="FN102" s="79"/>
      <c r="FO102" s="80"/>
      <c r="FP102" s="80"/>
      <c r="FQ102" s="80"/>
      <c r="FR102" s="81"/>
      <c r="FS102" s="79"/>
      <c r="FT102" s="79"/>
      <c r="FU102" s="79"/>
    </row>
    <row r="103" spans="1:177" s="78" customFormat="1" ht="13.5" customHeight="1">
      <c r="A103" s="176">
        <v>12.4</v>
      </c>
      <c r="B103" s="177" t="s">
        <v>115</v>
      </c>
      <c r="C103" s="181"/>
      <c r="D103" s="275"/>
      <c r="E103" s="139"/>
      <c r="F103" s="90"/>
      <c r="G103" s="86"/>
      <c r="H103" s="150"/>
      <c r="I103" s="175"/>
      <c r="J103" s="80"/>
      <c r="K103" s="80"/>
      <c r="L103" s="80"/>
      <c r="M103" s="81"/>
      <c r="N103" s="79"/>
      <c r="O103" s="79"/>
      <c r="P103" s="79"/>
      <c r="Q103" s="80"/>
      <c r="R103" s="80"/>
      <c r="S103" s="80"/>
      <c r="T103" s="81"/>
      <c r="U103" s="79"/>
      <c r="V103" s="79"/>
      <c r="W103" s="79"/>
      <c r="X103" s="80"/>
      <c r="Y103" s="80"/>
      <c r="Z103" s="80"/>
      <c r="AA103" s="81"/>
      <c r="AB103" s="79"/>
      <c r="AC103" s="79"/>
      <c r="AD103" s="79"/>
      <c r="AE103" s="80"/>
      <c r="AF103" s="80"/>
      <c r="AG103" s="80"/>
      <c r="AH103" s="81"/>
      <c r="AI103" s="79"/>
      <c r="AJ103" s="79"/>
      <c r="AK103" s="79"/>
      <c r="AL103" s="80"/>
      <c r="AM103" s="80"/>
      <c r="AN103" s="80"/>
      <c r="AO103" s="81"/>
      <c r="AP103" s="79"/>
      <c r="AQ103" s="79"/>
      <c r="AR103" s="79"/>
      <c r="AS103" s="80"/>
      <c r="AT103" s="80"/>
      <c r="AU103" s="80"/>
      <c r="AV103" s="81"/>
      <c r="AW103" s="79"/>
      <c r="AX103" s="79"/>
      <c r="AY103" s="79"/>
      <c r="AZ103" s="80"/>
      <c r="BA103" s="80"/>
      <c r="BB103" s="80"/>
      <c r="BC103" s="81"/>
      <c r="BD103" s="79"/>
      <c r="BE103" s="79"/>
      <c r="BF103" s="79"/>
      <c r="BG103" s="80"/>
      <c r="BH103" s="80"/>
      <c r="BI103" s="80"/>
      <c r="BJ103" s="81"/>
      <c r="BK103" s="79"/>
      <c r="BL103" s="79"/>
      <c r="BM103" s="79"/>
      <c r="BN103" s="80"/>
      <c r="BO103" s="80"/>
      <c r="BP103" s="80"/>
      <c r="BQ103" s="81"/>
      <c r="BR103" s="79"/>
      <c r="BS103" s="79"/>
      <c r="BT103" s="79"/>
      <c r="BU103" s="80"/>
      <c r="BV103" s="80"/>
      <c r="BW103" s="80"/>
      <c r="BX103" s="81"/>
      <c r="BY103" s="79"/>
      <c r="BZ103" s="79"/>
      <c r="CA103" s="79"/>
      <c r="CB103" s="80"/>
      <c r="CC103" s="80"/>
      <c r="CD103" s="80"/>
      <c r="CE103" s="81"/>
      <c r="CF103" s="79"/>
      <c r="CG103" s="79"/>
      <c r="CH103" s="79"/>
      <c r="CI103" s="80"/>
      <c r="CJ103" s="80"/>
      <c r="CK103" s="80"/>
      <c r="CL103" s="81"/>
      <c r="CM103" s="79"/>
      <c r="CN103" s="79"/>
      <c r="CO103" s="79"/>
      <c r="CP103" s="80"/>
      <c r="CQ103" s="80"/>
      <c r="CR103" s="80"/>
      <c r="CS103" s="81"/>
      <c r="CT103" s="79"/>
      <c r="CU103" s="79"/>
      <c r="CV103" s="79"/>
      <c r="CW103" s="80"/>
      <c r="CX103" s="80"/>
      <c r="CY103" s="80"/>
      <c r="CZ103" s="81"/>
      <c r="DA103" s="79"/>
      <c r="DB103" s="79"/>
      <c r="DC103" s="79"/>
      <c r="DD103" s="80"/>
      <c r="DE103" s="80"/>
      <c r="DF103" s="80"/>
      <c r="DG103" s="81"/>
      <c r="DH103" s="79"/>
      <c r="DI103" s="79"/>
      <c r="DJ103" s="79"/>
      <c r="DK103" s="80"/>
      <c r="DL103" s="80"/>
      <c r="DM103" s="80"/>
      <c r="DN103" s="81"/>
      <c r="DO103" s="79"/>
      <c r="DP103" s="79"/>
      <c r="DQ103" s="79"/>
      <c r="DR103" s="80"/>
      <c r="DS103" s="80"/>
      <c r="DT103" s="80"/>
      <c r="DU103" s="81"/>
      <c r="DV103" s="79"/>
      <c r="DW103" s="79"/>
      <c r="DX103" s="79"/>
      <c r="DY103" s="80"/>
      <c r="DZ103" s="80"/>
      <c r="EA103" s="80"/>
      <c r="EB103" s="81"/>
      <c r="EC103" s="79"/>
      <c r="ED103" s="79"/>
      <c r="EE103" s="79"/>
      <c r="EF103" s="80"/>
      <c r="EG103" s="80"/>
      <c r="EH103" s="80"/>
      <c r="EI103" s="81"/>
      <c r="EJ103" s="79"/>
      <c r="EK103" s="79"/>
      <c r="EL103" s="79"/>
      <c r="EM103" s="80"/>
      <c r="EN103" s="80"/>
      <c r="EO103" s="80"/>
      <c r="EP103" s="81"/>
      <c r="EQ103" s="79"/>
      <c r="ER103" s="79"/>
      <c r="ES103" s="79"/>
      <c r="ET103" s="80"/>
      <c r="EU103" s="80"/>
      <c r="EV103" s="80"/>
      <c r="EW103" s="81"/>
      <c r="EX103" s="79"/>
      <c r="EY103" s="79"/>
      <c r="EZ103" s="79"/>
      <c r="FA103" s="80"/>
      <c r="FB103" s="80"/>
      <c r="FC103" s="80"/>
      <c r="FD103" s="81"/>
      <c r="FE103" s="79"/>
      <c r="FF103" s="79"/>
      <c r="FG103" s="79"/>
      <c r="FH103" s="80"/>
      <c r="FI103" s="80"/>
      <c r="FJ103" s="80"/>
      <c r="FK103" s="81"/>
      <c r="FL103" s="79"/>
      <c r="FM103" s="79"/>
      <c r="FN103" s="79"/>
      <c r="FO103" s="80"/>
      <c r="FP103" s="80"/>
      <c r="FQ103" s="80"/>
      <c r="FR103" s="81"/>
      <c r="FS103" s="79"/>
      <c r="FT103" s="79"/>
      <c r="FU103" s="79"/>
    </row>
    <row r="104" spans="1:177" s="78" customFormat="1" ht="13.5" customHeight="1">
      <c r="A104" s="182" t="s">
        <v>195</v>
      </c>
      <c r="B104" s="107" t="s">
        <v>167</v>
      </c>
      <c r="C104" s="181" t="s">
        <v>39</v>
      </c>
      <c r="D104" s="275">
        <v>1</v>
      </c>
      <c r="E104" s="139"/>
      <c r="F104" s="90"/>
      <c r="G104" s="86"/>
      <c r="H104" s="150"/>
      <c r="I104" s="175"/>
      <c r="J104" s="80"/>
      <c r="K104" s="80"/>
      <c r="L104" s="80"/>
      <c r="M104" s="81"/>
      <c r="N104" s="79"/>
      <c r="O104" s="79"/>
      <c r="P104" s="79"/>
      <c r="Q104" s="80"/>
      <c r="R104" s="80"/>
      <c r="S104" s="80"/>
      <c r="T104" s="81"/>
      <c r="U104" s="79"/>
      <c r="V104" s="79"/>
      <c r="W104" s="79"/>
      <c r="X104" s="80"/>
      <c r="Y104" s="80"/>
      <c r="Z104" s="80"/>
      <c r="AA104" s="81"/>
      <c r="AB104" s="79"/>
      <c r="AC104" s="79"/>
      <c r="AD104" s="79"/>
      <c r="AE104" s="80"/>
      <c r="AF104" s="80"/>
      <c r="AG104" s="80"/>
      <c r="AH104" s="81"/>
      <c r="AI104" s="79"/>
      <c r="AJ104" s="79"/>
      <c r="AK104" s="79"/>
      <c r="AL104" s="80"/>
      <c r="AM104" s="80"/>
      <c r="AN104" s="80"/>
      <c r="AO104" s="81"/>
      <c r="AP104" s="79"/>
      <c r="AQ104" s="79"/>
      <c r="AR104" s="79"/>
      <c r="AS104" s="80"/>
      <c r="AT104" s="80"/>
      <c r="AU104" s="80"/>
      <c r="AV104" s="81"/>
      <c r="AW104" s="79"/>
      <c r="AX104" s="79"/>
      <c r="AY104" s="79"/>
      <c r="AZ104" s="80"/>
      <c r="BA104" s="80"/>
      <c r="BB104" s="80"/>
      <c r="BC104" s="81"/>
      <c r="BD104" s="79"/>
      <c r="BE104" s="79"/>
      <c r="BF104" s="79"/>
      <c r="BG104" s="80"/>
      <c r="BH104" s="80"/>
      <c r="BI104" s="80"/>
      <c r="BJ104" s="81"/>
      <c r="BK104" s="79"/>
      <c r="BL104" s="79"/>
      <c r="BM104" s="79"/>
      <c r="BN104" s="80"/>
      <c r="BO104" s="80"/>
      <c r="BP104" s="80"/>
      <c r="BQ104" s="81"/>
      <c r="BR104" s="79"/>
      <c r="BS104" s="79"/>
      <c r="BT104" s="79"/>
      <c r="BU104" s="80"/>
      <c r="BV104" s="80"/>
      <c r="BW104" s="80"/>
      <c r="BX104" s="81"/>
      <c r="BY104" s="79"/>
      <c r="BZ104" s="79"/>
      <c r="CA104" s="79"/>
      <c r="CB104" s="80"/>
      <c r="CC104" s="80"/>
      <c r="CD104" s="80"/>
      <c r="CE104" s="81"/>
      <c r="CF104" s="79"/>
      <c r="CG104" s="79"/>
      <c r="CH104" s="79"/>
      <c r="CI104" s="80"/>
      <c r="CJ104" s="80"/>
      <c r="CK104" s="80"/>
      <c r="CL104" s="81"/>
      <c r="CM104" s="79"/>
      <c r="CN104" s="79"/>
      <c r="CO104" s="79"/>
      <c r="CP104" s="80"/>
      <c r="CQ104" s="80"/>
      <c r="CR104" s="80"/>
      <c r="CS104" s="81"/>
      <c r="CT104" s="79"/>
      <c r="CU104" s="79"/>
      <c r="CV104" s="79"/>
      <c r="CW104" s="80"/>
      <c r="CX104" s="80"/>
      <c r="CY104" s="80"/>
      <c r="CZ104" s="81"/>
      <c r="DA104" s="79"/>
      <c r="DB104" s="79"/>
      <c r="DC104" s="79"/>
      <c r="DD104" s="80"/>
      <c r="DE104" s="80"/>
      <c r="DF104" s="80"/>
      <c r="DG104" s="81"/>
      <c r="DH104" s="79"/>
      <c r="DI104" s="79"/>
      <c r="DJ104" s="79"/>
      <c r="DK104" s="80"/>
      <c r="DL104" s="80"/>
      <c r="DM104" s="80"/>
      <c r="DN104" s="81"/>
      <c r="DO104" s="79"/>
      <c r="DP104" s="79"/>
      <c r="DQ104" s="79"/>
      <c r="DR104" s="80"/>
      <c r="DS104" s="80"/>
      <c r="DT104" s="80"/>
      <c r="DU104" s="81"/>
      <c r="DV104" s="79"/>
      <c r="DW104" s="79"/>
      <c r="DX104" s="79"/>
      <c r="DY104" s="80"/>
      <c r="DZ104" s="80"/>
      <c r="EA104" s="80"/>
      <c r="EB104" s="81"/>
      <c r="EC104" s="79"/>
      <c r="ED104" s="79"/>
      <c r="EE104" s="79"/>
      <c r="EF104" s="80"/>
      <c r="EG104" s="80"/>
      <c r="EH104" s="80"/>
      <c r="EI104" s="81"/>
      <c r="EJ104" s="79"/>
      <c r="EK104" s="79"/>
      <c r="EL104" s="79"/>
      <c r="EM104" s="80"/>
      <c r="EN104" s="80"/>
      <c r="EO104" s="80"/>
      <c r="EP104" s="81"/>
      <c r="EQ104" s="79"/>
      <c r="ER104" s="79"/>
      <c r="ES104" s="79"/>
      <c r="ET104" s="80"/>
      <c r="EU104" s="80"/>
      <c r="EV104" s="80"/>
      <c r="EW104" s="81"/>
      <c r="EX104" s="79"/>
      <c r="EY104" s="79"/>
      <c r="EZ104" s="79"/>
      <c r="FA104" s="80"/>
      <c r="FB104" s="80"/>
      <c r="FC104" s="80"/>
      <c r="FD104" s="81"/>
      <c r="FE104" s="79"/>
      <c r="FF104" s="79"/>
      <c r="FG104" s="79"/>
      <c r="FH104" s="80"/>
      <c r="FI104" s="80"/>
      <c r="FJ104" s="80"/>
      <c r="FK104" s="81"/>
      <c r="FL104" s="79"/>
      <c r="FM104" s="79"/>
      <c r="FN104" s="79"/>
      <c r="FO104" s="80"/>
      <c r="FP104" s="80"/>
      <c r="FQ104" s="80"/>
      <c r="FR104" s="81"/>
      <c r="FS104" s="79"/>
      <c r="FT104" s="79"/>
      <c r="FU104" s="79"/>
    </row>
    <row r="105" spans="1:177" s="78" customFormat="1" ht="13.5" customHeight="1">
      <c r="A105" s="182" t="s">
        <v>196</v>
      </c>
      <c r="B105" s="107" t="s">
        <v>168</v>
      </c>
      <c r="C105" s="181" t="s">
        <v>39</v>
      </c>
      <c r="D105" s="275">
        <v>1</v>
      </c>
      <c r="E105" s="139"/>
      <c r="F105" s="90"/>
      <c r="G105" s="86"/>
      <c r="H105" s="150"/>
      <c r="I105" s="175"/>
      <c r="J105" s="80"/>
      <c r="K105" s="80"/>
      <c r="L105" s="80"/>
      <c r="M105" s="81"/>
      <c r="N105" s="79"/>
      <c r="O105" s="79"/>
      <c r="P105" s="79"/>
      <c r="Q105" s="80"/>
      <c r="R105" s="80"/>
      <c r="S105" s="80"/>
      <c r="T105" s="81"/>
      <c r="U105" s="79"/>
      <c r="V105" s="79"/>
      <c r="W105" s="79"/>
      <c r="X105" s="80"/>
      <c r="Y105" s="80"/>
      <c r="Z105" s="80"/>
      <c r="AA105" s="81"/>
      <c r="AB105" s="79"/>
      <c r="AC105" s="79"/>
      <c r="AD105" s="79"/>
      <c r="AE105" s="80"/>
      <c r="AF105" s="80"/>
      <c r="AG105" s="80"/>
      <c r="AH105" s="81"/>
      <c r="AI105" s="79"/>
      <c r="AJ105" s="79"/>
      <c r="AK105" s="79"/>
      <c r="AL105" s="80"/>
      <c r="AM105" s="80"/>
      <c r="AN105" s="80"/>
      <c r="AO105" s="81"/>
      <c r="AP105" s="79"/>
      <c r="AQ105" s="79"/>
      <c r="AR105" s="79"/>
      <c r="AS105" s="80"/>
      <c r="AT105" s="80"/>
      <c r="AU105" s="80"/>
      <c r="AV105" s="81"/>
      <c r="AW105" s="79"/>
      <c r="AX105" s="79"/>
      <c r="AY105" s="79"/>
      <c r="AZ105" s="80"/>
      <c r="BA105" s="80"/>
      <c r="BB105" s="80"/>
      <c r="BC105" s="81"/>
      <c r="BD105" s="79"/>
      <c r="BE105" s="79"/>
      <c r="BF105" s="79"/>
      <c r="BG105" s="80"/>
      <c r="BH105" s="80"/>
      <c r="BI105" s="80"/>
      <c r="BJ105" s="81"/>
      <c r="BK105" s="79"/>
      <c r="BL105" s="79"/>
      <c r="BM105" s="79"/>
      <c r="BN105" s="80"/>
      <c r="BO105" s="80"/>
      <c r="BP105" s="80"/>
      <c r="BQ105" s="81"/>
      <c r="BR105" s="79"/>
      <c r="BS105" s="79"/>
      <c r="BT105" s="79"/>
      <c r="BU105" s="80"/>
      <c r="BV105" s="80"/>
      <c r="BW105" s="80"/>
      <c r="BX105" s="81"/>
      <c r="BY105" s="79"/>
      <c r="BZ105" s="79"/>
      <c r="CA105" s="79"/>
      <c r="CB105" s="80"/>
      <c r="CC105" s="80"/>
      <c r="CD105" s="80"/>
      <c r="CE105" s="81"/>
      <c r="CF105" s="79"/>
      <c r="CG105" s="79"/>
      <c r="CH105" s="79"/>
      <c r="CI105" s="80"/>
      <c r="CJ105" s="80"/>
      <c r="CK105" s="80"/>
      <c r="CL105" s="81"/>
      <c r="CM105" s="79"/>
      <c r="CN105" s="79"/>
      <c r="CO105" s="79"/>
      <c r="CP105" s="80"/>
      <c r="CQ105" s="80"/>
      <c r="CR105" s="80"/>
      <c r="CS105" s="81"/>
      <c r="CT105" s="79"/>
      <c r="CU105" s="79"/>
      <c r="CV105" s="79"/>
      <c r="CW105" s="80"/>
      <c r="CX105" s="80"/>
      <c r="CY105" s="80"/>
      <c r="CZ105" s="81"/>
      <c r="DA105" s="79"/>
      <c r="DB105" s="79"/>
      <c r="DC105" s="79"/>
      <c r="DD105" s="80"/>
      <c r="DE105" s="80"/>
      <c r="DF105" s="80"/>
      <c r="DG105" s="81"/>
      <c r="DH105" s="79"/>
      <c r="DI105" s="79"/>
      <c r="DJ105" s="79"/>
      <c r="DK105" s="80"/>
      <c r="DL105" s="80"/>
      <c r="DM105" s="80"/>
      <c r="DN105" s="81"/>
      <c r="DO105" s="79"/>
      <c r="DP105" s="79"/>
      <c r="DQ105" s="79"/>
      <c r="DR105" s="80"/>
      <c r="DS105" s="80"/>
      <c r="DT105" s="80"/>
      <c r="DU105" s="81"/>
      <c r="DV105" s="79"/>
      <c r="DW105" s="79"/>
      <c r="DX105" s="79"/>
      <c r="DY105" s="80"/>
      <c r="DZ105" s="80"/>
      <c r="EA105" s="80"/>
      <c r="EB105" s="81"/>
      <c r="EC105" s="79"/>
      <c r="ED105" s="79"/>
      <c r="EE105" s="79"/>
      <c r="EF105" s="80"/>
      <c r="EG105" s="80"/>
      <c r="EH105" s="80"/>
      <c r="EI105" s="81"/>
      <c r="EJ105" s="79"/>
      <c r="EK105" s="79"/>
      <c r="EL105" s="79"/>
      <c r="EM105" s="80"/>
      <c r="EN105" s="80"/>
      <c r="EO105" s="80"/>
      <c r="EP105" s="81"/>
      <c r="EQ105" s="79"/>
      <c r="ER105" s="79"/>
      <c r="ES105" s="79"/>
      <c r="ET105" s="80"/>
      <c r="EU105" s="80"/>
      <c r="EV105" s="80"/>
      <c r="EW105" s="81"/>
      <c r="EX105" s="79"/>
      <c r="EY105" s="79"/>
      <c r="EZ105" s="79"/>
      <c r="FA105" s="80"/>
      <c r="FB105" s="80"/>
      <c r="FC105" s="80"/>
      <c r="FD105" s="81"/>
      <c r="FE105" s="79"/>
      <c r="FF105" s="79"/>
      <c r="FG105" s="79"/>
      <c r="FH105" s="80"/>
      <c r="FI105" s="80"/>
      <c r="FJ105" s="80"/>
      <c r="FK105" s="81"/>
      <c r="FL105" s="79"/>
      <c r="FM105" s="79"/>
      <c r="FN105" s="79"/>
      <c r="FO105" s="80"/>
      <c r="FP105" s="80"/>
      <c r="FQ105" s="80"/>
      <c r="FR105" s="81"/>
      <c r="FS105" s="79"/>
      <c r="FT105" s="79"/>
      <c r="FU105" s="79"/>
    </row>
    <row r="106" spans="1:177" s="78" customFormat="1" ht="13.5" customHeight="1">
      <c r="A106" s="182" t="s">
        <v>197</v>
      </c>
      <c r="B106" s="107" t="s">
        <v>169</v>
      </c>
      <c r="C106" s="181" t="s">
        <v>39</v>
      </c>
      <c r="D106" s="275">
        <v>1</v>
      </c>
      <c r="E106" s="139"/>
      <c r="F106" s="90"/>
      <c r="G106" s="86"/>
      <c r="H106" s="150"/>
      <c r="I106" s="175"/>
      <c r="J106" s="80"/>
      <c r="K106" s="80"/>
      <c r="L106" s="80"/>
      <c r="M106" s="81"/>
      <c r="N106" s="79"/>
      <c r="O106" s="79"/>
      <c r="P106" s="79"/>
      <c r="Q106" s="80"/>
      <c r="R106" s="80"/>
      <c r="S106" s="80"/>
      <c r="T106" s="81"/>
      <c r="U106" s="79"/>
      <c r="V106" s="79"/>
      <c r="W106" s="79"/>
      <c r="X106" s="80"/>
      <c r="Y106" s="80"/>
      <c r="Z106" s="80"/>
      <c r="AA106" s="81"/>
      <c r="AB106" s="79"/>
      <c r="AC106" s="79"/>
      <c r="AD106" s="79"/>
      <c r="AE106" s="80"/>
      <c r="AF106" s="80"/>
      <c r="AG106" s="80"/>
      <c r="AH106" s="81"/>
      <c r="AI106" s="79"/>
      <c r="AJ106" s="79"/>
      <c r="AK106" s="79"/>
      <c r="AL106" s="80"/>
      <c r="AM106" s="80"/>
      <c r="AN106" s="80"/>
      <c r="AO106" s="81"/>
      <c r="AP106" s="79"/>
      <c r="AQ106" s="79"/>
      <c r="AR106" s="79"/>
      <c r="AS106" s="80"/>
      <c r="AT106" s="80"/>
      <c r="AU106" s="80"/>
      <c r="AV106" s="81"/>
      <c r="AW106" s="79"/>
      <c r="AX106" s="79"/>
      <c r="AY106" s="79"/>
      <c r="AZ106" s="80"/>
      <c r="BA106" s="80"/>
      <c r="BB106" s="80"/>
      <c r="BC106" s="81"/>
      <c r="BD106" s="79"/>
      <c r="BE106" s="79"/>
      <c r="BF106" s="79"/>
      <c r="BG106" s="80"/>
      <c r="BH106" s="80"/>
      <c r="BI106" s="80"/>
      <c r="BJ106" s="81"/>
      <c r="BK106" s="79"/>
      <c r="BL106" s="79"/>
      <c r="BM106" s="79"/>
      <c r="BN106" s="80"/>
      <c r="BO106" s="80"/>
      <c r="BP106" s="80"/>
      <c r="BQ106" s="81"/>
      <c r="BR106" s="79"/>
      <c r="BS106" s="79"/>
      <c r="BT106" s="79"/>
      <c r="BU106" s="80"/>
      <c r="BV106" s="80"/>
      <c r="BW106" s="80"/>
      <c r="BX106" s="81"/>
      <c r="BY106" s="79"/>
      <c r="BZ106" s="79"/>
      <c r="CA106" s="79"/>
      <c r="CB106" s="80"/>
      <c r="CC106" s="80"/>
      <c r="CD106" s="80"/>
      <c r="CE106" s="81"/>
      <c r="CF106" s="79"/>
      <c r="CG106" s="79"/>
      <c r="CH106" s="79"/>
      <c r="CI106" s="80"/>
      <c r="CJ106" s="80"/>
      <c r="CK106" s="80"/>
      <c r="CL106" s="81"/>
      <c r="CM106" s="79"/>
      <c r="CN106" s="79"/>
      <c r="CO106" s="79"/>
      <c r="CP106" s="80"/>
      <c r="CQ106" s="80"/>
      <c r="CR106" s="80"/>
      <c r="CS106" s="81"/>
      <c r="CT106" s="79"/>
      <c r="CU106" s="79"/>
      <c r="CV106" s="79"/>
      <c r="CW106" s="80"/>
      <c r="CX106" s="80"/>
      <c r="CY106" s="80"/>
      <c r="CZ106" s="81"/>
      <c r="DA106" s="79"/>
      <c r="DB106" s="79"/>
      <c r="DC106" s="79"/>
      <c r="DD106" s="80"/>
      <c r="DE106" s="80"/>
      <c r="DF106" s="80"/>
      <c r="DG106" s="81"/>
      <c r="DH106" s="79"/>
      <c r="DI106" s="79"/>
      <c r="DJ106" s="79"/>
      <c r="DK106" s="80"/>
      <c r="DL106" s="80"/>
      <c r="DM106" s="80"/>
      <c r="DN106" s="81"/>
      <c r="DO106" s="79"/>
      <c r="DP106" s="79"/>
      <c r="DQ106" s="79"/>
      <c r="DR106" s="80"/>
      <c r="DS106" s="80"/>
      <c r="DT106" s="80"/>
      <c r="DU106" s="81"/>
      <c r="DV106" s="79"/>
      <c r="DW106" s="79"/>
      <c r="DX106" s="79"/>
      <c r="DY106" s="80"/>
      <c r="DZ106" s="80"/>
      <c r="EA106" s="80"/>
      <c r="EB106" s="81"/>
      <c r="EC106" s="79"/>
      <c r="ED106" s="79"/>
      <c r="EE106" s="79"/>
      <c r="EF106" s="80"/>
      <c r="EG106" s="80"/>
      <c r="EH106" s="80"/>
      <c r="EI106" s="81"/>
      <c r="EJ106" s="79"/>
      <c r="EK106" s="79"/>
      <c r="EL106" s="79"/>
      <c r="EM106" s="80"/>
      <c r="EN106" s="80"/>
      <c r="EO106" s="80"/>
      <c r="EP106" s="81"/>
      <c r="EQ106" s="79"/>
      <c r="ER106" s="79"/>
      <c r="ES106" s="79"/>
      <c r="ET106" s="80"/>
      <c r="EU106" s="80"/>
      <c r="EV106" s="80"/>
      <c r="EW106" s="81"/>
      <c r="EX106" s="79"/>
      <c r="EY106" s="79"/>
      <c r="EZ106" s="79"/>
      <c r="FA106" s="80"/>
      <c r="FB106" s="80"/>
      <c r="FC106" s="80"/>
      <c r="FD106" s="81"/>
      <c r="FE106" s="79"/>
      <c r="FF106" s="79"/>
      <c r="FG106" s="79"/>
      <c r="FH106" s="80"/>
      <c r="FI106" s="80"/>
      <c r="FJ106" s="80"/>
      <c r="FK106" s="81"/>
      <c r="FL106" s="79"/>
      <c r="FM106" s="79"/>
      <c r="FN106" s="79"/>
      <c r="FO106" s="80"/>
      <c r="FP106" s="80"/>
      <c r="FQ106" s="80"/>
      <c r="FR106" s="81"/>
      <c r="FS106" s="79"/>
      <c r="FT106" s="79"/>
      <c r="FU106" s="79"/>
    </row>
    <row r="107" spans="1:177" s="78" customFormat="1" ht="13.5" customHeight="1">
      <c r="A107" s="182" t="s">
        <v>198</v>
      </c>
      <c r="B107" s="107" t="s">
        <v>137</v>
      </c>
      <c r="C107" s="181" t="s">
        <v>39</v>
      </c>
      <c r="D107" s="275">
        <v>1</v>
      </c>
      <c r="E107" s="139"/>
      <c r="F107" s="90"/>
      <c r="G107" s="86"/>
      <c r="H107" s="150"/>
      <c r="I107" s="175"/>
      <c r="J107" s="80"/>
      <c r="K107" s="80"/>
      <c r="L107" s="80"/>
      <c r="M107" s="81"/>
      <c r="N107" s="79"/>
      <c r="O107" s="79"/>
      <c r="P107" s="79"/>
      <c r="Q107" s="80"/>
      <c r="R107" s="80"/>
      <c r="S107" s="80"/>
      <c r="T107" s="81"/>
      <c r="U107" s="79"/>
      <c r="V107" s="79"/>
      <c r="W107" s="79"/>
      <c r="X107" s="80"/>
      <c r="Y107" s="80"/>
      <c r="Z107" s="80"/>
      <c r="AA107" s="81"/>
      <c r="AB107" s="79"/>
      <c r="AC107" s="79"/>
      <c r="AD107" s="79"/>
      <c r="AE107" s="80"/>
      <c r="AF107" s="80"/>
      <c r="AG107" s="80"/>
      <c r="AH107" s="81"/>
      <c r="AI107" s="79"/>
      <c r="AJ107" s="79"/>
      <c r="AK107" s="79"/>
      <c r="AL107" s="80"/>
      <c r="AM107" s="80"/>
      <c r="AN107" s="80"/>
      <c r="AO107" s="81"/>
      <c r="AP107" s="79"/>
      <c r="AQ107" s="79"/>
      <c r="AR107" s="79"/>
      <c r="AS107" s="80"/>
      <c r="AT107" s="80"/>
      <c r="AU107" s="80"/>
      <c r="AV107" s="81"/>
      <c r="AW107" s="79"/>
      <c r="AX107" s="79"/>
      <c r="AY107" s="79"/>
      <c r="AZ107" s="80"/>
      <c r="BA107" s="80"/>
      <c r="BB107" s="80"/>
      <c r="BC107" s="81"/>
      <c r="BD107" s="79"/>
      <c r="BE107" s="79"/>
      <c r="BF107" s="79"/>
      <c r="BG107" s="80"/>
      <c r="BH107" s="80"/>
      <c r="BI107" s="80"/>
      <c r="BJ107" s="81"/>
      <c r="BK107" s="79"/>
      <c r="BL107" s="79"/>
      <c r="BM107" s="79"/>
      <c r="BN107" s="80"/>
      <c r="BO107" s="80"/>
      <c r="BP107" s="80"/>
      <c r="BQ107" s="81"/>
      <c r="BR107" s="79"/>
      <c r="BS107" s="79"/>
      <c r="BT107" s="79"/>
      <c r="BU107" s="80"/>
      <c r="BV107" s="80"/>
      <c r="BW107" s="80"/>
      <c r="BX107" s="81"/>
      <c r="BY107" s="79"/>
      <c r="BZ107" s="79"/>
      <c r="CA107" s="79"/>
      <c r="CB107" s="80"/>
      <c r="CC107" s="80"/>
      <c r="CD107" s="80"/>
      <c r="CE107" s="81"/>
      <c r="CF107" s="79"/>
      <c r="CG107" s="79"/>
      <c r="CH107" s="79"/>
      <c r="CI107" s="80"/>
      <c r="CJ107" s="80"/>
      <c r="CK107" s="80"/>
      <c r="CL107" s="81"/>
      <c r="CM107" s="79"/>
      <c r="CN107" s="79"/>
      <c r="CO107" s="79"/>
      <c r="CP107" s="80"/>
      <c r="CQ107" s="80"/>
      <c r="CR107" s="80"/>
      <c r="CS107" s="81"/>
      <c r="CT107" s="79"/>
      <c r="CU107" s="79"/>
      <c r="CV107" s="79"/>
      <c r="CW107" s="80"/>
      <c r="CX107" s="80"/>
      <c r="CY107" s="80"/>
      <c r="CZ107" s="81"/>
      <c r="DA107" s="79"/>
      <c r="DB107" s="79"/>
      <c r="DC107" s="79"/>
      <c r="DD107" s="80"/>
      <c r="DE107" s="80"/>
      <c r="DF107" s="80"/>
      <c r="DG107" s="81"/>
      <c r="DH107" s="79"/>
      <c r="DI107" s="79"/>
      <c r="DJ107" s="79"/>
      <c r="DK107" s="80"/>
      <c r="DL107" s="80"/>
      <c r="DM107" s="80"/>
      <c r="DN107" s="81"/>
      <c r="DO107" s="79"/>
      <c r="DP107" s="79"/>
      <c r="DQ107" s="79"/>
      <c r="DR107" s="80"/>
      <c r="DS107" s="80"/>
      <c r="DT107" s="80"/>
      <c r="DU107" s="81"/>
      <c r="DV107" s="79"/>
      <c r="DW107" s="79"/>
      <c r="DX107" s="79"/>
      <c r="DY107" s="80"/>
      <c r="DZ107" s="80"/>
      <c r="EA107" s="80"/>
      <c r="EB107" s="81"/>
      <c r="EC107" s="79"/>
      <c r="ED107" s="79"/>
      <c r="EE107" s="79"/>
      <c r="EF107" s="80"/>
      <c r="EG107" s="80"/>
      <c r="EH107" s="80"/>
      <c r="EI107" s="81"/>
      <c r="EJ107" s="79"/>
      <c r="EK107" s="79"/>
      <c r="EL107" s="79"/>
      <c r="EM107" s="80"/>
      <c r="EN107" s="80"/>
      <c r="EO107" s="80"/>
      <c r="EP107" s="81"/>
      <c r="EQ107" s="79"/>
      <c r="ER107" s="79"/>
      <c r="ES107" s="79"/>
      <c r="ET107" s="80"/>
      <c r="EU107" s="80"/>
      <c r="EV107" s="80"/>
      <c r="EW107" s="81"/>
      <c r="EX107" s="79"/>
      <c r="EY107" s="79"/>
      <c r="EZ107" s="79"/>
      <c r="FA107" s="80"/>
      <c r="FB107" s="80"/>
      <c r="FC107" s="80"/>
      <c r="FD107" s="81"/>
      <c r="FE107" s="79"/>
      <c r="FF107" s="79"/>
      <c r="FG107" s="79"/>
      <c r="FH107" s="80"/>
      <c r="FI107" s="80"/>
      <c r="FJ107" s="80"/>
      <c r="FK107" s="81"/>
      <c r="FL107" s="79"/>
      <c r="FM107" s="79"/>
      <c r="FN107" s="79"/>
      <c r="FO107" s="80"/>
      <c r="FP107" s="80"/>
      <c r="FQ107" s="80"/>
      <c r="FR107" s="81"/>
      <c r="FS107" s="79"/>
      <c r="FT107" s="79"/>
      <c r="FU107" s="79"/>
    </row>
    <row r="108" spans="1:8" ht="13.5" customHeight="1">
      <c r="A108" s="112">
        <v>13</v>
      </c>
      <c r="B108" s="97" t="s">
        <v>37</v>
      </c>
      <c r="C108" s="95"/>
      <c r="D108" s="145"/>
      <c r="E108" s="105"/>
      <c r="F108" s="105"/>
      <c r="G108" s="96"/>
      <c r="H108" s="152"/>
    </row>
    <row r="109" spans="1:9" s="78" customFormat="1" ht="13.5" customHeight="1">
      <c r="A109" s="111">
        <v>13.1</v>
      </c>
      <c r="B109" s="211" t="s">
        <v>174</v>
      </c>
      <c r="C109" s="183"/>
      <c r="D109" s="184"/>
      <c r="E109" s="90"/>
      <c r="F109" s="90"/>
      <c r="G109" s="86"/>
      <c r="H109" s="150"/>
      <c r="I109" s="175"/>
    </row>
    <row r="110" spans="1:9" s="78" customFormat="1" ht="13.5" customHeight="1">
      <c r="A110" s="115" t="s">
        <v>199</v>
      </c>
      <c r="B110" s="233" t="s">
        <v>132</v>
      </c>
      <c r="C110" s="183" t="s">
        <v>36</v>
      </c>
      <c r="D110" s="275">
        <v>10</v>
      </c>
      <c r="E110" s="90"/>
      <c r="F110" s="90"/>
      <c r="G110" s="86"/>
      <c r="H110" s="150"/>
      <c r="I110" s="175"/>
    </row>
    <row r="111" spans="1:9" s="78" customFormat="1" ht="13.5" customHeight="1">
      <c r="A111" s="115" t="s">
        <v>200</v>
      </c>
      <c r="B111" s="234" t="s">
        <v>230</v>
      </c>
      <c r="C111" s="183" t="s">
        <v>36</v>
      </c>
      <c r="D111" s="275">
        <v>10</v>
      </c>
      <c r="E111" s="90"/>
      <c r="F111" s="90"/>
      <c r="G111" s="86"/>
      <c r="H111" s="150"/>
      <c r="I111" s="175"/>
    </row>
    <row r="112" spans="1:9" s="78" customFormat="1" ht="12.75">
      <c r="A112" s="115" t="s">
        <v>201</v>
      </c>
      <c r="B112" s="232" t="s">
        <v>231</v>
      </c>
      <c r="C112" s="183" t="s">
        <v>36</v>
      </c>
      <c r="D112" s="275">
        <v>6</v>
      </c>
      <c r="E112" s="90"/>
      <c r="F112" s="90"/>
      <c r="G112" s="86"/>
      <c r="H112" s="150"/>
      <c r="I112" s="175"/>
    </row>
    <row r="113" spans="1:9" s="78" customFormat="1" ht="25.5">
      <c r="A113" s="115" t="s">
        <v>202</v>
      </c>
      <c r="B113" s="232" t="s">
        <v>232</v>
      </c>
      <c r="C113" s="183" t="s">
        <v>36</v>
      </c>
      <c r="D113" s="276">
        <v>10</v>
      </c>
      <c r="E113" s="90"/>
      <c r="F113" s="90"/>
      <c r="G113" s="86"/>
      <c r="H113" s="150"/>
      <c r="I113" s="175"/>
    </row>
    <row r="114" spans="1:9" s="78" customFormat="1" ht="28.5" customHeight="1">
      <c r="A114" s="115" t="s">
        <v>203</v>
      </c>
      <c r="B114" s="232" t="s">
        <v>126</v>
      </c>
      <c r="C114" s="183" t="s">
        <v>36</v>
      </c>
      <c r="D114" s="276">
        <v>6</v>
      </c>
      <c r="E114" s="139"/>
      <c r="F114" s="90"/>
      <c r="G114" s="86"/>
      <c r="H114" s="150"/>
      <c r="I114" s="175"/>
    </row>
    <row r="115" spans="1:9" s="78" customFormat="1" ht="28.5" customHeight="1">
      <c r="A115" s="115" t="s">
        <v>204</v>
      </c>
      <c r="B115" s="232" t="s">
        <v>175</v>
      </c>
      <c r="C115" s="183" t="s">
        <v>39</v>
      </c>
      <c r="D115" s="276">
        <v>1</v>
      </c>
      <c r="E115" s="139"/>
      <c r="F115" s="90"/>
      <c r="G115" s="86"/>
      <c r="H115" s="150"/>
      <c r="I115" s="175"/>
    </row>
    <row r="116" spans="1:9" s="78" customFormat="1" ht="25.5" customHeight="1">
      <c r="A116" s="111">
        <v>13.2</v>
      </c>
      <c r="B116" s="177" t="s">
        <v>176</v>
      </c>
      <c r="C116" s="183"/>
      <c r="D116" s="275"/>
      <c r="E116" s="90"/>
      <c r="F116" s="90"/>
      <c r="G116" s="86"/>
      <c r="H116" s="150"/>
      <c r="I116" s="175"/>
    </row>
    <row r="117" spans="1:9" s="78" customFormat="1" ht="13.5" customHeight="1">
      <c r="A117" s="115" t="s">
        <v>205</v>
      </c>
      <c r="B117" s="233" t="s">
        <v>170</v>
      </c>
      <c r="C117" s="183" t="s">
        <v>36</v>
      </c>
      <c r="D117" s="235">
        <v>70</v>
      </c>
      <c r="E117" s="90"/>
      <c r="F117" s="90"/>
      <c r="G117" s="86"/>
      <c r="H117" s="150"/>
      <c r="I117" s="175"/>
    </row>
    <row r="118" spans="1:9" s="78" customFormat="1" ht="13.5" customHeight="1">
      <c r="A118" s="115" t="s">
        <v>206</v>
      </c>
      <c r="B118" s="233" t="s">
        <v>171</v>
      </c>
      <c r="C118" s="183" t="s">
        <v>36</v>
      </c>
      <c r="D118" s="235">
        <v>34</v>
      </c>
      <c r="E118" s="90"/>
      <c r="F118" s="90"/>
      <c r="G118" s="86"/>
      <c r="H118" s="150"/>
      <c r="I118" s="175"/>
    </row>
    <row r="119" spans="1:9" s="78" customFormat="1" ht="13.5" customHeight="1">
      <c r="A119" s="115" t="s">
        <v>207</v>
      </c>
      <c r="B119" s="233" t="s">
        <v>172</v>
      </c>
      <c r="C119" s="183" t="s">
        <v>36</v>
      </c>
      <c r="D119" s="235">
        <v>1</v>
      </c>
      <c r="E119" s="90"/>
      <c r="F119" s="90"/>
      <c r="G119" s="86"/>
      <c r="H119" s="150"/>
      <c r="I119" s="175"/>
    </row>
    <row r="120" spans="1:9" s="78" customFormat="1" ht="13.5" customHeight="1">
      <c r="A120" s="115" t="s">
        <v>208</v>
      </c>
      <c r="B120" s="233" t="s">
        <v>173</v>
      </c>
      <c r="C120" s="183" t="s">
        <v>39</v>
      </c>
      <c r="D120" s="235">
        <v>1</v>
      </c>
      <c r="E120" s="90"/>
      <c r="F120" s="90"/>
      <c r="G120" s="86"/>
      <c r="H120" s="150"/>
      <c r="I120" s="175"/>
    </row>
    <row r="121" spans="1:9" s="78" customFormat="1" ht="13.5" customHeight="1">
      <c r="A121" s="115" t="s">
        <v>233</v>
      </c>
      <c r="B121" s="233" t="s">
        <v>222</v>
      </c>
      <c r="C121" s="183" t="s">
        <v>36</v>
      </c>
      <c r="D121" s="275">
        <v>12</v>
      </c>
      <c r="E121" s="90"/>
      <c r="F121" s="90"/>
      <c r="G121" s="86"/>
      <c r="H121" s="150"/>
      <c r="I121" s="175"/>
    </row>
    <row r="122" spans="1:9" s="78" customFormat="1" ht="13.5" customHeight="1">
      <c r="A122" s="115" t="s">
        <v>209</v>
      </c>
      <c r="B122" s="233" t="s">
        <v>314</v>
      </c>
      <c r="C122" s="183" t="s">
        <v>36</v>
      </c>
      <c r="D122" s="275">
        <v>7</v>
      </c>
      <c r="E122" s="90"/>
      <c r="F122" s="90"/>
      <c r="G122" s="86"/>
      <c r="H122" s="150"/>
      <c r="I122" s="175"/>
    </row>
    <row r="123" spans="1:9" s="78" customFormat="1" ht="13.5" customHeight="1">
      <c r="A123" s="115" t="s">
        <v>210</v>
      </c>
      <c r="B123" s="233" t="s">
        <v>315</v>
      </c>
      <c r="C123" s="183" t="s">
        <v>36</v>
      </c>
      <c r="D123" s="275">
        <v>51</v>
      </c>
      <c r="E123" s="90"/>
      <c r="F123" s="90"/>
      <c r="G123" s="86"/>
      <c r="H123" s="150"/>
      <c r="I123" s="175"/>
    </row>
    <row r="124" spans="1:177" s="78" customFormat="1" ht="13.5" customHeight="1">
      <c r="A124" s="109">
        <v>14</v>
      </c>
      <c r="B124" s="97" t="s">
        <v>54</v>
      </c>
      <c r="C124" s="95"/>
      <c r="D124" s="145"/>
      <c r="E124" s="105"/>
      <c r="F124" s="105"/>
      <c r="G124" s="96"/>
      <c r="H124" s="152"/>
      <c r="I124" s="175"/>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row>
    <row r="125" spans="1:9" s="78" customFormat="1" ht="13.5" customHeight="1">
      <c r="A125" s="142">
        <v>14.1</v>
      </c>
      <c r="B125" s="211" t="s">
        <v>145</v>
      </c>
      <c r="C125" s="183" t="s">
        <v>39</v>
      </c>
      <c r="D125" s="275">
        <v>1</v>
      </c>
      <c r="E125" s="139"/>
      <c r="F125" s="90"/>
      <c r="G125" s="86"/>
      <c r="H125" s="150"/>
      <c r="I125" s="175"/>
    </row>
    <row r="126" spans="1:177" s="78" customFormat="1" ht="13.5" customHeight="1">
      <c r="A126" s="142">
        <v>14.2</v>
      </c>
      <c r="B126" s="236" t="s">
        <v>147</v>
      </c>
      <c r="C126" s="210"/>
      <c r="D126" s="204"/>
      <c r="E126" s="120"/>
      <c r="F126" s="120"/>
      <c r="G126" s="121"/>
      <c r="H126" s="154"/>
      <c r="I126" s="175"/>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row>
    <row r="127" spans="1:177" s="78" customFormat="1" ht="13.5" customHeight="1">
      <c r="A127" s="114" t="s">
        <v>211</v>
      </c>
      <c r="B127" s="237" t="s">
        <v>158</v>
      </c>
      <c r="C127" s="183" t="s">
        <v>39</v>
      </c>
      <c r="D127" s="275">
        <v>1</v>
      </c>
      <c r="E127" s="139"/>
      <c r="F127" s="90"/>
      <c r="G127" s="121"/>
      <c r="H127" s="154"/>
      <c r="I127" s="175"/>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row>
    <row r="128" spans="1:9" s="78" customFormat="1" ht="13.5" customHeight="1">
      <c r="A128" s="114" t="s">
        <v>212</v>
      </c>
      <c r="B128" s="233" t="s">
        <v>165</v>
      </c>
      <c r="C128" s="183" t="s">
        <v>39</v>
      </c>
      <c r="D128" s="275">
        <v>1</v>
      </c>
      <c r="E128" s="139"/>
      <c r="F128" s="90"/>
      <c r="G128" s="86"/>
      <c r="H128" s="150"/>
      <c r="I128" s="175"/>
    </row>
    <row r="129" spans="1:177" s="78" customFormat="1" ht="13.5" customHeight="1">
      <c r="A129" s="142">
        <v>14.3</v>
      </c>
      <c r="B129" s="274" t="s">
        <v>146</v>
      </c>
      <c r="C129" s="238"/>
      <c r="D129" s="204"/>
      <c r="E129" s="139"/>
      <c r="F129" s="90"/>
      <c r="G129" s="121"/>
      <c r="H129" s="154"/>
      <c r="I129" s="175"/>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row>
    <row r="130" spans="1:177" s="78" customFormat="1" ht="13.5" customHeight="1">
      <c r="A130" s="114" t="s">
        <v>213</v>
      </c>
      <c r="B130" s="273" t="s">
        <v>159</v>
      </c>
      <c r="C130" s="183" t="s">
        <v>39</v>
      </c>
      <c r="D130" s="275">
        <v>1</v>
      </c>
      <c r="E130" s="139"/>
      <c r="F130" s="90"/>
      <c r="G130" s="121"/>
      <c r="H130" s="154"/>
      <c r="I130" s="175"/>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row>
    <row r="131" spans="1:9" s="78" customFormat="1" ht="13.5" customHeight="1">
      <c r="A131" s="114" t="s">
        <v>214</v>
      </c>
      <c r="B131" s="233" t="s">
        <v>164</v>
      </c>
      <c r="C131" s="183" t="s">
        <v>39</v>
      </c>
      <c r="D131" s="275">
        <v>1</v>
      </c>
      <c r="E131" s="139"/>
      <c r="F131" s="90"/>
      <c r="G131" s="86"/>
      <c r="H131" s="150"/>
      <c r="I131" s="175"/>
    </row>
    <row r="132" spans="1:9" s="78" customFormat="1" ht="13.5" customHeight="1">
      <c r="A132" s="114" t="s">
        <v>215</v>
      </c>
      <c r="B132" s="233" t="s">
        <v>362</v>
      </c>
      <c r="C132" s="183" t="s">
        <v>36</v>
      </c>
      <c r="D132" s="275">
        <v>4</v>
      </c>
      <c r="E132" s="139"/>
      <c r="F132" s="90"/>
      <c r="G132" s="86"/>
      <c r="H132" s="150"/>
      <c r="I132" s="175"/>
    </row>
    <row r="133" spans="1:9" s="78" customFormat="1" ht="13.5" customHeight="1">
      <c r="A133" s="114" t="s">
        <v>216</v>
      </c>
      <c r="B133" s="233" t="s">
        <v>151</v>
      </c>
      <c r="C133" s="183" t="s">
        <v>36</v>
      </c>
      <c r="D133" s="275">
        <v>2</v>
      </c>
      <c r="E133" s="139"/>
      <c r="F133" s="90"/>
      <c r="G133" s="86"/>
      <c r="H133" s="150"/>
      <c r="I133" s="175"/>
    </row>
    <row r="134" spans="1:9" s="78" customFormat="1" ht="13.5" customHeight="1">
      <c r="A134" s="114" t="s">
        <v>217</v>
      </c>
      <c r="B134" s="233" t="s">
        <v>293</v>
      </c>
      <c r="C134" s="183" t="s">
        <v>36</v>
      </c>
      <c r="D134" s="275">
        <v>2</v>
      </c>
      <c r="E134" s="139"/>
      <c r="F134" s="90"/>
      <c r="G134" s="86"/>
      <c r="H134" s="150"/>
      <c r="I134" s="175"/>
    </row>
    <row r="135" spans="1:9" s="78" customFormat="1" ht="13.5" customHeight="1">
      <c r="A135" s="111">
        <v>14.4</v>
      </c>
      <c r="B135" s="215" t="s">
        <v>66</v>
      </c>
      <c r="C135" s="216"/>
      <c r="D135" s="217"/>
      <c r="E135" s="218"/>
      <c r="F135" s="218"/>
      <c r="G135" s="86"/>
      <c r="H135" s="150"/>
      <c r="I135" s="175"/>
    </row>
    <row r="136" spans="1:9" s="78" customFormat="1" ht="13.5" customHeight="1">
      <c r="A136" s="115" t="s">
        <v>218</v>
      </c>
      <c r="B136" s="239" t="s">
        <v>166</v>
      </c>
      <c r="C136" s="210" t="s">
        <v>39</v>
      </c>
      <c r="D136" s="275">
        <v>1</v>
      </c>
      <c r="E136" s="213"/>
      <c r="F136" s="213"/>
      <c r="G136" s="86"/>
      <c r="H136" s="150"/>
      <c r="I136" s="175"/>
    </row>
    <row r="137" spans="1:177" s="78" customFormat="1" ht="13.5" customHeight="1">
      <c r="A137" s="142">
        <v>14.5</v>
      </c>
      <c r="B137" s="274" t="s">
        <v>97</v>
      </c>
      <c r="C137" s="238"/>
      <c r="D137" s="204"/>
      <c r="E137" s="139"/>
      <c r="F137" s="90"/>
      <c r="G137" s="121"/>
      <c r="H137" s="154"/>
      <c r="I137" s="175"/>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row>
    <row r="138" spans="1:177" s="78" customFormat="1" ht="13.5" customHeight="1">
      <c r="A138" s="142" t="s">
        <v>332</v>
      </c>
      <c r="B138" s="272" t="s">
        <v>99</v>
      </c>
      <c r="C138" s="238"/>
      <c r="D138" s="204"/>
      <c r="E138" s="139"/>
      <c r="F138" s="90"/>
      <c r="G138" s="121"/>
      <c r="H138" s="154"/>
      <c r="I138" s="175"/>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row>
    <row r="139" spans="1:177" s="78" customFormat="1" ht="25.5">
      <c r="A139" s="114" t="s">
        <v>334</v>
      </c>
      <c r="B139" s="271" t="s">
        <v>316</v>
      </c>
      <c r="C139" s="238" t="s">
        <v>36</v>
      </c>
      <c r="D139" s="275">
        <v>2</v>
      </c>
      <c r="E139" s="139"/>
      <c r="F139" s="90"/>
      <c r="G139" s="121"/>
      <c r="H139" s="154"/>
      <c r="I139" s="175"/>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row>
    <row r="140" spans="1:177" s="78" customFormat="1" ht="26.25" customHeight="1">
      <c r="A140" s="114" t="s">
        <v>335</v>
      </c>
      <c r="B140" s="271" t="s">
        <v>317</v>
      </c>
      <c r="C140" s="238" t="s">
        <v>36</v>
      </c>
      <c r="D140" s="275">
        <v>2</v>
      </c>
      <c r="E140" s="139"/>
      <c r="F140" s="90"/>
      <c r="G140" s="121"/>
      <c r="H140" s="154"/>
      <c r="I140" s="175"/>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row>
    <row r="141" spans="1:177" s="78" customFormat="1" ht="26.25" customHeight="1">
      <c r="A141" s="114" t="s">
        <v>336</v>
      </c>
      <c r="B141" s="270" t="s">
        <v>375</v>
      </c>
      <c r="C141" s="238" t="s">
        <v>36</v>
      </c>
      <c r="D141" s="275">
        <v>1</v>
      </c>
      <c r="E141" s="139"/>
      <c r="F141" s="90"/>
      <c r="G141" s="121"/>
      <c r="H141" s="154"/>
      <c r="I141" s="175"/>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row>
    <row r="142" spans="1:177" s="78" customFormat="1" ht="12.75">
      <c r="A142" s="114" t="s">
        <v>337</v>
      </c>
      <c r="B142" s="271" t="s">
        <v>138</v>
      </c>
      <c r="C142" s="238" t="s">
        <v>36</v>
      </c>
      <c r="D142" s="275">
        <v>1</v>
      </c>
      <c r="E142" s="139"/>
      <c r="F142" s="90"/>
      <c r="G142" s="121"/>
      <c r="H142" s="154"/>
      <c r="I142" s="175"/>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row>
    <row r="143" spans="1:177" s="78" customFormat="1" ht="13.5" customHeight="1">
      <c r="A143" s="142" t="s">
        <v>333</v>
      </c>
      <c r="B143" s="272" t="s">
        <v>101</v>
      </c>
      <c r="C143" s="238"/>
      <c r="D143" s="201"/>
      <c r="E143" s="139"/>
      <c r="F143" s="90"/>
      <c r="G143" s="121"/>
      <c r="H143" s="154"/>
      <c r="I143" s="175"/>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row>
    <row r="144" spans="1:177" s="78" customFormat="1" ht="12.75">
      <c r="A144" s="114" t="s">
        <v>338</v>
      </c>
      <c r="B144" s="271" t="s">
        <v>123</v>
      </c>
      <c r="C144" s="238" t="s">
        <v>36</v>
      </c>
      <c r="D144" s="205">
        <v>14</v>
      </c>
      <c r="E144" s="139"/>
      <c r="F144" s="90"/>
      <c r="G144" s="121"/>
      <c r="H144" s="154"/>
      <c r="I144" s="175"/>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row>
    <row r="145" spans="1:177" s="175" customFormat="1" ht="13.5" customHeight="1">
      <c r="A145" s="114" t="s">
        <v>339</v>
      </c>
      <c r="B145" s="271" t="s">
        <v>124</v>
      </c>
      <c r="C145" s="238" t="s">
        <v>36</v>
      </c>
      <c r="D145" s="205">
        <v>2</v>
      </c>
      <c r="E145" s="139"/>
      <c r="F145" s="90"/>
      <c r="G145" s="121"/>
      <c r="H145" s="154"/>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row>
    <row r="146" spans="1:177" s="175" customFormat="1" ht="13.5" customHeight="1">
      <c r="A146" s="114" t="s">
        <v>340</v>
      </c>
      <c r="B146" s="271" t="s">
        <v>134</v>
      </c>
      <c r="C146" s="238" t="s">
        <v>36</v>
      </c>
      <c r="D146" s="205">
        <v>12</v>
      </c>
      <c r="E146" s="139"/>
      <c r="F146" s="90"/>
      <c r="G146" s="121"/>
      <c r="H146" s="154"/>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row>
    <row r="147" spans="1:177" s="175" customFormat="1" ht="13.5" customHeight="1">
      <c r="A147" s="142" t="s">
        <v>341</v>
      </c>
      <c r="B147" s="272" t="s">
        <v>100</v>
      </c>
      <c r="C147" s="238"/>
      <c r="D147" s="204"/>
      <c r="E147" s="139"/>
      <c r="F147" s="90"/>
      <c r="G147" s="121"/>
      <c r="H147" s="154"/>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row>
    <row r="148" spans="1:177" s="175" customFormat="1" ht="13.5" customHeight="1">
      <c r="A148" s="114" t="s">
        <v>342</v>
      </c>
      <c r="B148" s="271" t="s">
        <v>107</v>
      </c>
      <c r="C148" s="238" t="s">
        <v>36</v>
      </c>
      <c r="D148" s="275">
        <v>14</v>
      </c>
      <c r="E148" s="139"/>
      <c r="F148" s="90"/>
      <c r="G148" s="121"/>
      <c r="H148" s="154"/>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row>
    <row r="149" spans="1:177" s="175" customFormat="1" ht="13.5" customHeight="1">
      <c r="A149" s="114" t="s">
        <v>343</v>
      </c>
      <c r="B149" s="271" t="s">
        <v>150</v>
      </c>
      <c r="C149" s="238" t="s">
        <v>36</v>
      </c>
      <c r="D149" s="275">
        <v>18</v>
      </c>
      <c r="E149" s="139"/>
      <c r="F149" s="90"/>
      <c r="G149" s="121"/>
      <c r="H149" s="154"/>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row>
    <row r="150" spans="1:177" s="175" customFormat="1" ht="13.5" customHeight="1">
      <c r="A150" s="114" t="s">
        <v>344</v>
      </c>
      <c r="B150" s="271" t="s">
        <v>143</v>
      </c>
      <c r="C150" s="238" t="s">
        <v>36</v>
      </c>
      <c r="D150" s="275">
        <v>18</v>
      </c>
      <c r="E150" s="139"/>
      <c r="F150" s="90"/>
      <c r="G150" s="121"/>
      <c r="H150" s="154"/>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row>
    <row r="151" spans="1:177" s="175" customFormat="1" ht="13.5" customHeight="1">
      <c r="A151" s="114" t="s">
        <v>345</v>
      </c>
      <c r="B151" s="271" t="s">
        <v>144</v>
      </c>
      <c r="C151" s="238" t="s">
        <v>36</v>
      </c>
      <c r="D151" s="275">
        <v>1</v>
      </c>
      <c r="E151" s="139"/>
      <c r="F151" s="90"/>
      <c r="G151" s="121"/>
      <c r="H151" s="154"/>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row>
    <row r="152" spans="1:177" s="175" customFormat="1" ht="13.5" customHeight="1">
      <c r="A152" s="114" t="s">
        <v>346</v>
      </c>
      <c r="B152" s="271" t="s">
        <v>323</v>
      </c>
      <c r="C152" s="238" t="s">
        <v>36</v>
      </c>
      <c r="D152" s="275">
        <v>4</v>
      </c>
      <c r="E152" s="139"/>
      <c r="F152" s="90"/>
      <c r="G152" s="121"/>
      <c r="H152" s="154"/>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row>
    <row r="153" spans="1:177" s="175" customFormat="1" ht="13.5" customHeight="1">
      <c r="A153" s="114" t="s">
        <v>347</v>
      </c>
      <c r="B153" s="271" t="s">
        <v>122</v>
      </c>
      <c r="C153" s="238" t="s">
        <v>36</v>
      </c>
      <c r="D153" s="275">
        <v>1</v>
      </c>
      <c r="E153" s="139"/>
      <c r="F153" s="90"/>
      <c r="G153" s="121"/>
      <c r="H153" s="154"/>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row>
    <row r="154" spans="1:177" s="175" customFormat="1" ht="13.5" customHeight="1">
      <c r="A154" s="142" t="s">
        <v>348</v>
      </c>
      <c r="B154" s="272" t="s">
        <v>102</v>
      </c>
      <c r="C154" s="238"/>
      <c r="D154" s="207"/>
      <c r="E154" s="139"/>
      <c r="F154" s="90"/>
      <c r="G154" s="121"/>
      <c r="H154" s="154"/>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row>
    <row r="155" spans="1:177" s="175" customFormat="1" ht="13.5" customHeight="1">
      <c r="A155" s="114" t="s">
        <v>349</v>
      </c>
      <c r="B155" s="271" t="s">
        <v>108</v>
      </c>
      <c r="C155" s="238" t="s">
        <v>36</v>
      </c>
      <c r="D155" s="275">
        <v>18</v>
      </c>
      <c r="E155" s="139"/>
      <c r="F155" s="90"/>
      <c r="G155" s="121"/>
      <c r="H155" s="154"/>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row>
    <row r="156" spans="1:177" s="175" customFormat="1" ht="13.5" customHeight="1">
      <c r="A156" s="114" t="s">
        <v>350</v>
      </c>
      <c r="B156" s="277" t="s">
        <v>141</v>
      </c>
      <c r="C156" s="238" t="s">
        <v>36</v>
      </c>
      <c r="D156" s="275">
        <v>1</v>
      </c>
      <c r="E156" s="139"/>
      <c r="F156" s="90"/>
      <c r="G156" s="121"/>
      <c r="H156" s="154"/>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row>
    <row r="157" spans="1:177" s="175" customFormat="1" ht="13.5" customHeight="1">
      <c r="A157" s="114" t="s">
        <v>351</v>
      </c>
      <c r="B157" s="277" t="s">
        <v>140</v>
      </c>
      <c r="C157" s="238" t="s">
        <v>36</v>
      </c>
      <c r="D157" s="275">
        <v>3</v>
      </c>
      <c r="E157" s="139"/>
      <c r="F157" s="90"/>
      <c r="G157" s="121"/>
      <c r="H157" s="154"/>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row>
    <row r="158" spans="1:177" s="175" customFormat="1" ht="13.5" customHeight="1">
      <c r="A158" s="114" t="s">
        <v>352</v>
      </c>
      <c r="B158" s="277" t="s">
        <v>142</v>
      </c>
      <c r="C158" s="238" t="s">
        <v>36</v>
      </c>
      <c r="D158" s="275">
        <v>1</v>
      </c>
      <c r="E158" s="139"/>
      <c r="F158" s="90"/>
      <c r="G158" s="121"/>
      <c r="H158" s="154"/>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row>
    <row r="159" spans="1:177" s="175" customFormat="1" ht="13.5" customHeight="1">
      <c r="A159" s="142" t="s">
        <v>353</v>
      </c>
      <c r="B159" s="272" t="s">
        <v>98</v>
      </c>
      <c r="C159" s="238"/>
      <c r="D159" s="207"/>
      <c r="E159" s="139"/>
      <c r="F159" s="90"/>
      <c r="G159" s="121"/>
      <c r="H159" s="154"/>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row>
    <row r="160" spans="1:177" s="175" customFormat="1" ht="13.5" customHeight="1">
      <c r="A160" s="114" t="s">
        <v>354</v>
      </c>
      <c r="B160" s="271" t="s">
        <v>133</v>
      </c>
      <c r="C160" s="238" t="s">
        <v>34</v>
      </c>
      <c r="D160" s="275">
        <v>7.01</v>
      </c>
      <c r="E160" s="139"/>
      <c r="F160" s="90"/>
      <c r="G160" s="121"/>
      <c r="H160" s="154"/>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row>
    <row r="161" spans="1:177" s="78" customFormat="1" ht="13.5" customHeight="1">
      <c r="A161" s="112">
        <v>15</v>
      </c>
      <c r="B161" s="94" t="s">
        <v>40</v>
      </c>
      <c r="C161" s="159"/>
      <c r="D161" s="146"/>
      <c r="E161" s="93"/>
      <c r="F161" s="93"/>
      <c r="G161" s="96"/>
      <c r="H161" s="152"/>
      <c r="I161" s="175"/>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row>
    <row r="162" spans="1:177" s="78" customFormat="1" ht="13.5" customHeight="1">
      <c r="A162" s="111">
        <v>15.1</v>
      </c>
      <c r="B162" s="160" t="s">
        <v>64</v>
      </c>
      <c r="C162" s="158"/>
      <c r="D162" s="269"/>
      <c r="E162" s="139"/>
      <c r="F162" s="90"/>
      <c r="G162" s="86"/>
      <c r="H162" s="150"/>
      <c r="I162" s="175"/>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row>
    <row r="163" spans="1:177" s="78" customFormat="1" ht="13.5" customHeight="1">
      <c r="A163" s="115" t="s">
        <v>355</v>
      </c>
      <c r="B163" s="224" t="s">
        <v>294</v>
      </c>
      <c r="C163" s="158" t="s">
        <v>36</v>
      </c>
      <c r="D163" s="278">
        <v>2</v>
      </c>
      <c r="E163" s="139"/>
      <c r="F163" s="90"/>
      <c r="G163" s="86"/>
      <c r="H163" s="150"/>
      <c r="I163" s="175"/>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row>
    <row r="164" spans="1:177" s="78" customFormat="1" ht="13.5" customHeight="1">
      <c r="A164" s="115" t="s">
        <v>356</v>
      </c>
      <c r="B164" s="224" t="s">
        <v>295</v>
      </c>
      <c r="C164" s="158" t="s">
        <v>36</v>
      </c>
      <c r="D164" s="278">
        <v>1</v>
      </c>
      <c r="E164" s="139"/>
      <c r="F164" s="90"/>
      <c r="G164" s="86"/>
      <c r="H164" s="150"/>
      <c r="I164" s="175"/>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row>
    <row r="165" spans="1:177" s="78" customFormat="1" ht="13.5" customHeight="1">
      <c r="A165" s="109">
        <v>16</v>
      </c>
      <c r="B165" s="97" t="s">
        <v>148</v>
      </c>
      <c r="C165" s="95"/>
      <c r="D165" s="145"/>
      <c r="E165" s="105"/>
      <c r="F165" s="105"/>
      <c r="G165" s="96"/>
      <c r="H165" s="152"/>
      <c r="I165" s="175"/>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row>
    <row r="166" spans="1:9" s="78" customFormat="1" ht="13.5" customHeight="1">
      <c r="A166" s="114">
        <v>16.1</v>
      </c>
      <c r="B166" s="240" t="s">
        <v>162</v>
      </c>
      <c r="C166" s="183" t="s">
        <v>163</v>
      </c>
      <c r="D166" s="275">
        <v>1</v>
      </c>
      <c r="E166" s="139"/>
      <c r="F166" s="90"/>
      <c r="G166" s="86"/>
      <c r="H166" s="150"/>
      <c r="I166" s="175"/>
    </row>
    <row r="167" spans="1:9" s="174" customFormat="1" ht="13.5" customHeight="1">
      <c r="A167" s="114">
        <v>16.2</v>
      </c>
      <c r="B167" s="240" t="s">
        <v>156</v>
      </c>
      <c r="C167" s="183" t="s">
        <v>65</v>
      </c>
      <c r="D167" s="275">
        <v>308.51</v>
      </c>
      <c r="E167" s="139"/>
      <c r="F167" s="90"/>
      <c r="G167" s="187"/>
      <c r="H167" s="188"/>
      <c r="I167" s="189"/>
    </row>
    <row r="168" spans="1:9" s="174" customFormat="1" ht="13.5" customHeight="1">
      <c r="A168" s="114">
        <v>16.3</v>
      </c>
      <c r="B168" s="240" t="s">
        <v>328</v>
      </c>
      <c r="C168" s="183" t="s">
        <v>65</v>
      </c>
      <c r="D168" s="275">
        <v>42.35</v>
      </c>
      <c r="E168" s="139"/>
      <c r="F168" s="90"/>
      <c r="G168" s="187"/>
      <c r="H168" s="188"/>
      <c r="I168" s="189"/>
    </row>
    <row r="169" spans="1:9" s="174" customFormat="1" ht="13.5" customHeight="1">
      <c r="A169" s="114">
        <v>16.4</v>
      </c>
      <c r="B169" s="240" t="s">
        <v>329</v>
      </c>
      <c r="C169" s="183" t="s">
        <v>65</v>
      </c>
      <c r="D169" s="275">
        <v>156.81</v>
      </c>
      <c r="E169" s="139"/>
      <c r="F169" s="90"/>
      <c r="G169" s="187"/>
      <c r="H169" s="188"/>
      <c r="I169" s="189"/>
    </row>
    <row r="170" spans="1:9" s="78" customFormat="1" ht="13.5" customHeight="1">
      <c r="A170" s="114">
        <v>16.5</v>
      </c>
      <c r="B170" s="227" t="s">
        <v>161</v>
      </c>
      <c r="C170" s="158" t="s">
        <v>36</v>
      </c>
      <c r="D170" s="275">
        <v>12</v>
      </c>
      <c r="E170" s="139"/>
      <c r="F170" s="90"/>
      <c r="G170" s="86"/>
      <c r="H170" s="150"/>
      <c r="I170" s="175"/>
    </row>
    <row r="171" spans="1:9" s="78" customFormat="1" ht="13.5" customHeight="1">
      <c r="A171" s="114">
        <v>16.6</v>
      </c>
      <c r="B171" s="227" t="s">
        <v>157</v>
      </c>
      <c r="C171" s="158" t="s">
        <v>36</v>
      </c>
      <c r="D171" s="275">
        <v>1</v>
      </c>
      <c r="E171" s="139"/>
      <c r="F171" s="90"/>
      <c r="G171" s="86"/>
      <c r="H171" s="150"/>
      <c r="I171" s="175"/>
    </row>
    <row r="172" spans="1:9" s="78" customFormat="1" ht="13.5" customHeight="1">
      <c r="A172" s="114">
        <v>16.7</v>
      </c>
      <c r="B172" s="240" t="s">
        <v>160</v>
      </c>
      <c r="C172" s="183" t="s">
        <v>36</v>
      </c>
      <c r="D172" s="275">
        <v>3</v>
      </c>
      <c r="E172" s="139"/>
      <c r="F172" s="90"/>
      <c r="G172" s="86"/>
      <c r="H172" s="150"/>
      <c r="I172" s="175"/>
    </row>
    <row r="173" spans="1:177" s="78" customFormat="1" ht="13.5" customHeight="1">
      <c r="A173" s="117">
        <v>17</v>
      </c>
      <c r="B173" s="194" t="s">
        <v>38</v>
      </c>
      <c r="C173" s="161"/>
      <c r="D173" s="145"/>
      <c r="E173" s="105"/>
      <c r="F173" s="105"/>
      <c r="G173" s="195"/>
      <c r="H173" s="196"/>
      <c r="I173" s="175"/>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row>
    <row r="174" spans="1:177" s="78" customFormat="1" ht="13.5" customHeight="1">
      <c r="A174" s="116" t="s">
        <v>296</v>
      </c>
      <c r="B174" s="209" t="s">
        <v>221</v>
      </c>
      <c r="C174" s="158" t="s">
        <v>34</v>
      </c>
      <c r="D174" s="275">
        <v>224.57</v>
      </c>
      <c r="E174" s="139"/>
      <c r="F174" s="90"/>
      <c r="G174" s="185"/>
      <c r="H174" s="154"/>
      <c r="I174" s="175"/>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row>
    <row r="175" spans="1:9" s="78" customFormat="1" ht="13.5" customHeight="1">
      <c r="A175" s="116" t="s">
        <v>297</v>
      </c>
      <c r="B175" s="209" t="s">
        <v>105</v>
      </c>
      <c r="C175" s="158" t="s">
        <v>34</v>
      </c>
      <c r="D175" s="275">
        <v>53.3</v>
      </c>
      <c r="E175" s="139"/>
      <c r="F175" s="90"/>
      <c r="G175" s="193"/>
      <c r="H175" s="150"/>
      <c r="I175" s="175"/>
    </row>
    <row r="176" spans="1:9" s="78" customFormat="1" ht="13.5" customHeight="1">
      <c r="A176" s="116" t="s">
        <v>298</v>
      </c>
      <c r="B176" s="209" t="s">
        <v>106</v>
      </c>
      <c r="C176" s="158" t="s">
        <v>34</v>
      </c>
      <c r="D176" s="275">
        <v>325.47</v>
      </c>
      <c r="E176" s="139"/>
      <c r="F176" s="90"/>
      <c r="G176" s="193"/>
      <c r="H176" s="150"/>
      <c r="I176" s="175"/>
    </row>
    <row r="177" spans="1:9" s="78" customFormat="1" ht="13.5" customHeight="1">
      <c r="A177" s="116" t="s">
        <v>299</v>
      </c>
      <c r="B177" s="209" t="s">
        <v>111</v>
      </c>
      <c r="C177" s="158" t="s">
        <v>34</v>
      </c>
      <c r="D177" s="275">
        <v>189.85999999999999</v>
      </c>
      <c r="E177" s="139"/>
      <c r="F177" s="90"/>
      <c r="G177" s="193"/>
      <c r="H177" s="150"/>
      <c r="I177" s="175"/>
    </row>
    <row r="178" spans="1:9" s="78" customFormat="1" ht="13.5" customHeight="1">
      <c r="A178" s="116" t="s">
        <v>300</v>
      </c>
      <c r="B178" s="209" t="s">
        <v>125</v>
      </c>
      <c r="C178" s="158" t="s">
        <v>34</v>
      </c>
      <c r="D178" s="275">
        <v>110.42999999999999</v>
      </c>
      <c r="E178" s="139"/>
      <c r="F178" s="90"/>
      <c r="G178" s="193"/>
      <c r="H178" s="150"/>
      <c r="I178" s="175"/>
    </row>
    <row r="179" spans="1:9" s="78" customFormat="1" ht="13.5" customHeight="1">
      <c r="A179" s="116" t="s">
        <v>301</v>
      </c>
      <c r="B179" s="209" t="s">
        <v>116</v>
      </c>
      <c r="C179" s="158" t="s">
        <v>34</v>
      </c>
      <c r="D179" s="275">
        <v>565.8100000000001</v>
      </c>
      <c r="E179" s="139"/>
      <c r="F179" s="90"/>
      <c r="G179" s="193"/>
      <c r="H179" s="150"/>
      <c r="I179" s="175"/>
    </row>
    <row r="180" spans="1:177" s="78" customFormat="1" ht="13.5" customHeight="1">
      <c r="A180" s="112">
        <v>18</v>
      </c>
      <c r="B180" s="106" t="s">
        <v>71</v>
      </c>
      <c r="C180" s="161"/>
      <c r="D180" s="145"/>
      <c r="E180" s="105"/>
      <c r="F180" s="105"/>
      <c r="G180" s="96"/>
      <c r="H180" s="152"/>
      <c r="I180" s="175"/>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row>
    <row r="181" spans="1:9" s="174" customFormat="1" ht="13.5" customHeight="1">
      <c r="A181" s="115">
        <v>18.1</v>
      </c>
      <c r="B181" s="77" t="s">
        <v>92</v>
      </c>
      <c r="C181" s="183" t="s">
        <v>36</v>
      </c>
      <c r="D181" s="275">
        <v>2</v>
      </c>
      <c r="E181" s="139"/>
      <c r="F181" s="90"/>
      <c r="G181" s="187"/>
      <c r="H181" s="188"/>
      <c r="I181" s="189"/>
    </row>
    <row r="182" spans="1:9" s="174" customFormat="1" ht="13.5" customHeight="1">
      <c r="A182" s="115">
        <v>18.2</v>
      </c>
      <c r="B182" s="77" t="s">
        <v>305</v>
      </c>
      <c r="C182" s="183" t="s">
        <v>36</v>
      </c>
      <c r="D182" s="275">
        <v>4</v>
      </c>
      <c r="E182" s="139"/>
      <c r="F182" s="90"/>
      <c r="G182" s="187"/>
      <c r="H182" s="188"/>
      <c r="I182" s="189"/>
    </row>
    <row r="183" spans="1:9" s="174" customFormat="1" ht="13.5" customHeight="1">
      <c r="A183" s="115">
        <v>18.3</v>
      </c>
      <c r="B183" s="77" t="s">
        <v>155</v>
      </c>
      <c r="C183" s="183" t="s">
        <v>36</v>
      </c>
      <c r="D183" s="275">
        <v>2</v>
      </c>
      <c r="E183" s="139"/>
      <c r="F183" s="90"/>
      <c r="G183" s="187"/>
      <c r="H183" s="188"/>
      <c r="I183" s="189"/>
    </row>
    <row r="184" spans="1:9" s="174" customFormat="1" ht="13.5" customHeight="1">
      <c r="A184" s="115">
        <v>18.4</v>
      </c>
      <c r="B184" s="77" t="s">
        <v>152</v>
      </c>
      <c r="C184" s="183" t="s">
        <v>36</v>
      </c>
      <c r="D184" s="275">
        <v>4</v>
      </c>
      <c r="E184" s="139"/>
      <c r="F184" s="90"/>
      <c r="G184" s="187"/>
      <c r="H184" s="188"/>
      <c r="I184" s="189"/>
    </row>
    <row r="185" spans="1:177" s="78" customFormat="1" ht="13.5" customHeight="1">
      <c r="A185" s="112">
        <v>19</v>
      </c>
      <c r="B185" s="106" t="s">
        <v>69</v>
      </c>
      <c r="C185" s="161"/>
      <c r="D185" s="145"/>
      <c r="E185" s="105"/>
      <c r="F185" s="105"/>
      <c r="G185" s="96"/>
      <c r="H185" s="152"/>
      <c r="I185" s="175"/>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row>
    <row r="186" spans="1:177" s="78" customFormat="1" ht="13.5" customHeight="1">
      <c r="A186" s="122" t="s">
        <v>302</v>
      </c>
      <c r="B186" s="156" t="s">
        <v>72</v>
      </c>
      <c r="C186" s="158"/>
      <c r="D186" s="157"/>
      <c r="E186" s="139"/>
      <c r="F186" s="90"/>
      <c r="G186" s="83"/>
      <c r="H186" s="154"/>
      <c r="I186" s="175"/>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row>
    <row r="187" spans="1:9" s="78" customFormat="1" ht="13.5" customHeight="1">
      <c r="A187" s="114" t="s">
        <v>357</v>
      </c>
      <c r="B187" s="227" t="s">
        <v>327</v>
      </c>
      <c r="C187" s="158" t="s">
        <v>35</v>
      </c>
      <c r="D187" s="275">
        <v>3453.9700000000003</v>
      </c>
      <c r="E187" s="139"/>
      <c r="F187" s="90"/>
      <c r="G187" s="86"/>
      <c r="H187" s="150"/>
      <c r="I187" s="175"/>
    </row>
    <row r="188" spans="1:9" s="78" customFormat="1" ht="13.5" customHeight="1">
      <c r="A188" s="114" t="s">
        <v>358</v>
      </c>
      <c r="B188" s="227" t="s">
        <v>318</v>
      </c>
      <c r="C188" s="158" t="s">
        <v>35</v>
      </c>
      <c r="D188" s="275">
        <v>3453.9700000000003</v>
      </c>
      <c r="E188" s="139"/>
      <c r="F188" s="90"/>
      <c r="G188" s="86"/>
      <c r="H188" s="150"/>
      <c r="I188" s="175"/>
    </row>
    <row r="189" spans="1:177" s="78" customFormat="1" ht="13.5" customHeight="1">
      <c r="A189" s="122" t="s">
        <v>303</v>
      </c>
      <c r="B189" s="156" t="s">
        <v>364</v>
      </c>
      <c r="C189" s="158"/>
      <c r="D189" s="141"/>
      <c r="E189" s="172"/>
      <c r="F189" s="172"/>
      <c r="G189" s="83"/>
      <c r="H189" s="154"/>
      <c r="I189" s="175"/>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row>
    <row r="190" spans="1:177" s="78" customFormat="1" ht="13.5" customHeight="1">
      <c r="A190" s="116" t="s">
        <v>365</v>
      </c>
      <c r="B190" s="224" t="s">
        <v>324</v>
      </c>
      <c r="C190" s="158" t="s">
        <v>34</v>
      </c>
      <c r="D190" s="275">
        <v>19350</v>
      </c>
      <c r="E190" s="139"/>
      <c r="F190" s="90"/>
      <c r="G190" s="83"/>
      <c r="H190" s="154"/>
      <c r="I190" s="175"/>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row>
    <row r="191" spans="1:177" s="78" customFormat="1" ht="13.5" customHeight="1">
      <c r="A191" s="116" t="s">
        <v>366</v>
      </c>
      <c r="B191" s="224" t="s">
        <v>370</v>
      </c>
      <c r="C191" s="158" t="s">
        <v>34</v>
      </c>
      <c r="D191" s="275">
        <v>3047.65</v>
      </c>
      <c r="E191" s="139"/>
      <c r="F191" s="90"/>
      <c r="G191" s="83"/>
      <c r="H191" s="154"/>
      <c r="I191" s="175"/>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row>
    <row r="192" spans="1:177" s="78" customFormat="1" ht="13.5" customHeight="1">
      <c r="A192" s="122" t="s">
        <v>304</v>
      </c>
      <c r="B192" s="156" t="s">
        <v>70</v>
      </c>
      <c r="C192" s="158"/>
      <c r="D192" s="275"/>
      <c r="E192" s="139"/>
      <c r="F192" s="90"/>
      <c r="G192" s="83"/>
      <c r="H192" s="154"/>
      <c r="I192" s="175"/>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row>
    <row r="193" spans="1:8" ht="13.5" customHeight="1">
      <c r="A193" s="116" t="s">
        <v>359</v>
      </c>
      <c r="B193" s="227" t="s">
        <v>320</v>
      </c>
      <c r="C193" s="158" t="s">
        <v>35</v>
      </c>
      <c r="D193" s="275">
        <v>695.45</v>
      </c>
      <c r="E193" s="139"/>
      <c r="F193" s="90"/>
      <c r="G193" s="83"/>
      <c r="H193" s="154"/>
    </row>
    <row r="194" spans="1:8" ht="13.5" customHeight="1">
      <c r="A194" s="116" t="s">
        <v>360</v>
      </c>
      <c r="B194" s="227" t="s">
        <v>319</v>
      </c>
      <c r="C194" s="158" t="s">
        <v>34</v>
      </c>
      <c r="D194" s="275">
        <v>8452.28</v>
      </c>
      <c r="E194" s="139"/>
      <c r="F194" s="90"/>
      <c r="G194" s="83"/>
      <c r="H194" s="154"/>
    </row>
    <row r="195" spans="1:96" s="82" customFormat="1" ht="13.5" customHeight="1">
      <c r="A195" s="110" t="s">
        <v>361</v>
      </c>
      <c r="B195" s="106" t="s">
        <v>18</v>
      </c>
      <c r="C195" s="91"/>
      <c r="D195" s="147"/>
      <c r="E195" s="135"/>
      <c r="F195" s="92"/>
      <c r="G195" s="96"/>
      <c r="H195" s="152"/>
      <c r="I195" s="175"/>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row>
    <row r="196" spans="1:8" ht="13.5" customHeight="1">
      <c r="A196" s="116" t="s">
        <v>219</v>
      </c>
      <c r="B196" s="77" t="s">
        <v>43</v>
      </c>
      <c r="C196" s="70" t="s">
        <v>39</v>
      </c>
      <c r="D196" s="205">
        <v>1</v>
      </c>
      <c r="E196" s="139"/>
      <c r="F196" s="90"/>
      <c r="G196" s="83"/>
      <c r="H196" s="154"/>
    </row>
    <row r="197" spans="1:8" ht="15" customHeight="1" thickBot="1">
      <c r="A197" s="164" t="s">
        <v>220</v>
      </c>
      <c r="B197" s="165" t="s">
        <v>44</v>
      </c>
      <c r="C197" s="123" t="s">
        <v>39</v>
      </c>
      <c r="D197" s="205">
        <v>1</v>
      </c>
      <c r="E197" s="166"/>
      <c r="F197" s="124"/>
      <c r="G197" s="163"/>
      <c r="H197" s="155"/>
    </row>
    <row r="198" spans="1:8" ht="37.5" customHeight="1" thickBot="1">
      <c r="A198" s="265" t="s">
        <v>7</v>
      </c>
      <c r="B198" s="266"/>
      <c r="C198" s="266"/>
      <c r="D198" s="266"/>
      <c r="E198" s="266"/>
      <c r="F198" s="267"/>
      <c r="G198" s="214"/>
      <c r="H198" s="140"/>
    </row>
    <row r="199" spans="1:41" s="82" customFormat="1" ht="15">
      <c r="A199" s="169"/>
      <c r="B199" s="170"/>
      <c r="C199" s="169"/>
      <c r="D199" s="141"/>
      <c r="E199" s="173"/>
      <c r="F199" s="251"/>
      <c r="G199" s="248"/>
      <c r="H199" s="249"/>
      <c r="I199" s="175"/>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row>
    <row r="200" spans="1:8" ht="13.5" thickBot="1">
      <c r="A200" s="169"/>
      <c r="B200" s="170"/>
      <c r="C200" s="169"/>
      <c r="D200" s="141"/>
      <c r="E200" s="173"/>
      <c r="F200" s="247"/>
      <c r="G200" s="248"/>
      <c r="H200" s="249"/>
    </row>
    <row r="201" spans="1:8" ht="15">
      <c r="A201" s="169"/>
      <c r="B201" s="170"/>
      <c r="C201" s="169"/>
      <c r="D201" s="141"/>
      <c r="E201" s="221" t="s">
        <v>52</v>
      </c>
      <c r="F201" s="222"/>
      <c r="G201" s="241">
        <v>36000</v>
      </c>
      <c r="H201" s="249"/>
    </row>
    <row r="202" spans="1:8" ht="15.75" thickBot="1">
      <c r="A202" s="242"/>
      <c r="B202" s="243"/>
      <c r="C202" s="169"/>
      <c r="D202" s="141"/>
      <c r="E202" s="219" t="s">
        <v>53</v>
      </c>
      <c r="F202" s="220"/>
      <c r="G202" s="108"/>
      <c r="H202" s="249"/>
    </row>
    <row r="203" spans="1:8" ht="12.75">
      <c r="A203" s="242"/>
      <c r="B203" s="244"/>
      <c r="C203" s="169"/>
      <c r="D203" s="141"/>
      <c r="E203" s="173"/>
      <c r="F203" s="247"/>
      <c r="G203" s="248"/>
      <c r="H203" s="249"/>
    </row>
    <row r="204" spans="1:9" ht="12.75">
      <c r="A204" s="242"/>
      <c r="B204" s="245"/>
      <c r="C204" s="246"/>
      <c r="D204" s="141"/>
      <c r="E204" s="172"/>
      <c r="F204" s="172"/>
      <c r="G204" s="173"/>
      <c r="H204" s="250"/>
      <c r="I204" s="250"/>
    </row>
    <row r="205" spans="1:9" ht="12.75">
      <c r="A205" s="242"/>
      <c r="B205" s="245"/>
      <c r="C205" s="246"/>
      <c r="D205" s="141"/>
      <c r="E205" s="172"/>
      <c r="F205" s="172"/>
      <c r="G205" s="173"/>
      <c r="H205" s="250"/>
      <c r="I205" s="250"/>
    </row>
    <row r="206" spans="1:9" ht="12.75">
      <c r="A206" s="141"/>
      <c r="B206" s="141"/>
      <c r="C206" s="141"/>
      <c r="D206" s="141"/>
      <c r="E206" s="141"/>
      <c r="F206" s="141"/>
      <c r="G206" s="141"/>
      <c r="H206" s="141"/>
      <c r="I206" s="141"/>
    </row>
    <row r="207" spans="1:9" ht="12.75">
      <c r="A207" s="169"/>
      <c r="B207" s="170"/>
      <c r="C207" s="169"/>
      <c r="D207" s="141"/>
      <c r="E207" s="141"/>
      <c r="F207" s="141"/>
      <c r="G207" s="141"/>
      <c r="H207" s="141"/>
      <c r="I207" s="141"/>
    </row>
    <row r="208" spans="1:9" ht="12.75">
      <c r="A208" s="169"/>
      <c r="B208" s="170"/>
      <c r="C208" s="169"/>
      <c r="D208" s="141"/>
      <c r="E208" s="141"/>
      <c r="F208" s="141"/>
      <c r="G208" s="141"/>
      <c r="H208" s="141"/>
      <c r="I208" s="141"/>
    </row>
    <row r="209" spans="1:177" s="78" customFormat="1" ht="12.75">
      <c r="A209" s="169"/>
      <c r="B209" s="170"/>
      <c r="C209" s="169"/>
      <c r="D209" s="141"/>
      <c r="E209" s="141"/>
      <c r="F209" s="252"/>
      <c r="G209" s="252"/>
      <c r="H209" s="252"/>
      <c r="I209" s="141"/>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c r="FD209" s="68"/>
      <c r="FE209" s="68"/>
      <c r="FF209" s="68"/>
      <c r="FG209" s="68"/>
      <c r="FH209" s="68"/>
      <c r="FI209" s="68"/>
      <c r="FJ209" s="68"/>
      <c r="FK209" s="68"/>
      <c r="FL209" s="68"/>
      <c r="FM209" s="68"/>
      <c r="FN209" s="68"/>
      <c r="FO209" s="68"/>
      <c r="FP209" s="68"/>
      <c r="FQ209" s="68"/>
      <c r="FR209" s="68"/>
      <c r="FS209" s="68"/>
      <c r="FT209" s="68"/>
      <c r="FU209" s="68"/>
    </row>
    <row r="210" spans="1:177" s="78" customFormat="1" ht="12.75">
      <c r="A210" s="169"/>
      <c r="B210" s="170"/>
      <c r="C210" s="169"/>
      <c r="D210" s="206"/>
      <c r="E210" s="141"/>
      <c r="F210" s="252"/>
      <c r="G210" s="252"/>
      <c r="H210" s="252"/>
      <c r="I210" s="141"/>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68"/>
      <c r="FL210" s="68"/>
      <c r="FM210" s="68"/>
      <c r="FN210" s="68"/>
      <c r="FO210" s="68"/>
      <c r="FP210" s="68"/>
      <c r="FQ210" s="68"/>
      <c r="FR210" s="68"/>
      <c r="FS210" s="68"/>
      <c r="FT210" s="68"/>
      <c r="FU210" s="68"/>
    </row>
    <row r="211" spans="1:177" s="78" customFormat="1" ht="15">
      <c r="A211" s="69"/>
      <c r="B211" s="148"/>
      <c r="C211" s="69"/>
      <c r="D211" s="141"/>
      <c r="E211" s="141"/>
      <c r="F211" s="252"/>
      <c r="G211" s="253"/>
      <c r="H211" s="252"/>
      <c r="I211" s="141"/>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68"/>
      <c r="FL211" s="68"/>
      <c r="FM211" s="68"/>
      <c r="FN211" s="68"/>
      <c r="FO211" s="68"/>
      <c r="FP211" s="68"/>
      <c r="FQ211" s="68"/>
      <c r="FR211" s="68"/>
      <c r="FS211" s="68"/>
      <c r="FT211" s="68"/>
      <c r="FU211" s="68"/>
    </row>
    <row r="212" spans="1:177" s="78" customFormat="1" ht="12.75">
      <c r="A212" s="69"/>
      <c r="B212" s="148"/>
      <c r="C212" s="69"/>
      <c r="D212" s="141"/>
      <c r="E212" s="141"/>
      <c r="F212" s="252"/>
      <c r="G212" s="252"/>
      <c r="H212" s="252"/>
      <c r="I212" s="141"/>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68"/>
      <c r="FL212" s="68"/>
      <c r="FM212" s="68"/>
      <c r="FN212" s="68"/>
      <c r="FO212" s="68"/>
      <c r="FP212" s="68"/>
      <c r="FQ212" s="68"/>
      <c r="FR212" s="68"/>
      <c r="FS212" s="68"/>
      <c r="FT212" s="68"/>
      <c r="FU212" s="68"/>
    </row>
    <row r="213" spans="1:177" s="78" customFormat="1" ht="12.75">
      <c r="A213" s="69"/>
      <c r="B213" s="148"/>
      <c r="C213" s="69"/>
      <c r="D213" s="141"/>
      <c r="E213" s="141"/>
      <c r="F213" s="252"/>
      <c r="G213" s="252"/>
      <c r="H213" s="252"/>
      <c r="I213" s="141"/>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row>
    <row r="214" spans="1:177" s="78" customFormat="1" ht="12.75">
      <c r="A214" s="69"/>
      <c r="B214" s="148"/>
      <c r="C214" s="69"/>
      <c r="D214" s="141"/>
      <c r="E214" s="141"/>
      <c r="F214" s="252"/>
      <c r="G214" s="252"/>
      <c r="H214" s="252"/>
      <c r="I214" s="141"/>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row>
    <row r="215" spans="1:177" s="78" customFormat="1" ht="12.75">
      <c r="A215" s="69"/>
      <c r="B215" s="148"/>
      <c r="C215" s="69"/>
      <c r="D215" s="141"/>
      <c r="E215" s="141"/>
      <c r="F215" s="141"/>
      <c r="G215" s="141"/>
      <c r="H215" s="141"/>
      <c r="I215" s="141"/>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row>
    <row r="216" spans="1:177" s="78" customFormat="1" ht="12.75">
      <c r="A216" s="69"/>
      <c r="B216" s="148"/>
      <c r="C216" s="69"/>
      <c r="D216" s="141"/>
      <c r="E216" s="141"/>
      <c r="F216" s="141"/>
      <c r="G216" s="141"/>
      <c r="H216" s="141"/>
      <c r="I216" s="141"/>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68"/>
      <c r="FL216" s="68"/>
      <c r="FM216" s="68"/>
      <c r="FN216" s="68"/>
      <c r="FO216" s="68"/>
      <c r="FP216" s="68"/>
      <c r="FQ216" s="68"/>
      <c r="FR216" s="68"/>
      <c r="FS216" s="68"/>
      <c r="FT216" s="68"/>
      <c r="FU216" s="68"/>
    </row>
    <row r="217" spans="1:177" s="78" customFormat="1" ht="12.75">
      <c r="A217" s="69"/>
      <c r="B217" s="148"/>
      <c r="C217" s="69"/>
      <c r="D217" s="141"/>
      <c r="E217" s="141"/>
      <c r="F217" s="141"/>
      <c r="G217" s="141"/>
      <c r="H217" s="141"/>
      <c r="I217" s="141"/>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68"/>
      <c r="FL217" s="68"/>
      <c r="FM217" s="68"/>
      <c r="FN217" s="68"/>
      <c r="FO217" s="68"/>
      <c r="FP217" s="68"/>
      <c r="FQ217" s="68"/>
      <c r="FR217" s="68"/>
      <c r="FS217" s="68"/>
      <c r="FT217" s="68"/>
      <c r="FU217" s="68"/>
    </row>
    <row r="218" spans="1:177" s="78" customFormat="1" ht="12.75">
      <c r="A218" s="69"/>
      <c r="B218" s="148"/>
      <c r="C218" s="69"/>
      <c r="D218" s="141"/>
      <c r="E218" s="141"/>
      <c r="F218" s="141"/>
      <c r="G218" s="141"/>
      <c r="H218" s="141"/>
      <c r="I218" s="141"/>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row>
    <row r="219" spans="1:177" s="78" customFormat="1" ht="12.75">
      <c r="A219" s="69"/>
      <c r="B219" s="148"/>
      <c r="C219" s="69"/>
      <c r="D219" s="141"/>
      <c r="E219" s="141"/>
      <c r="F219" s="141"/>
      <c r="G219" s="141"/>
      <c r="H219" s="141"/>
      <c r="I219" s="141"/>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68"/>
      <c r="FL219" s="68"/>
      <c r="FM219" s="68"/>
      <c r="FN219" s="68"/>
      <c r="FO219" s="68"/>
      <c r="FP219" s="68"/>
      <c r="FQ219" s="68"/>
      <c r="FR219" s="68"/>
      <c r="FS219" s="68"/>
      <c r="FT219" s="68"/>
      <c r="FU219" s="68"/>
    </row>
    <row r="220" spans="1:177" s="78" customFormat="1" ht="12.75">
      <c r="A220" s="69"/>
      <c r="B220" s="148"/>
      <c r="C220" s="69"/>
      <c r="D220" s="141"/>
      <c r="E220" s="141"/>
      <c r="F220" s="141"/>
      <c r="G220" s="141"/>
      <c r="H220" s="141"/>
      <c r="I220" s="141"/>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8"/>
      <c r="FQ220" s="68"/>
      <c r="FR220" s="68"/>
      <c r="FS220" s="68"/>
      <c r="FT220" s="68"/>
      <c r="FU220" s="68"/>
    </row>
    <row r="221" spans="1:177" s="78" customFormat="1" ht="12.75">
      <c r="A221" s="69"/>
      <c r="B221" s="148"/>
      <c r="C221" s="69"/>
      <c r="D221" s="141"/>
      <c r="E221" s="141"/>
      <c r="F221" s="141"/>
      <c r="G221" s="141"/>
      <c r="H221" s="141"/>
      <c r="I221" s="141"/>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row>
    <row r="222" spans="1:177" s="78" customFormat="1" ht="12.75">
      <c r="A222" s="69"/>
      <c r="B222" s="148"/>
      <c r="C222" s="69"/>
      <c r="D222" s="141"/>
      <c r="E222" s="141"/>
      <c r="F222" s="141"/>
      <c r="G222" s="141"/>
      <c r="H222" s="141"/>
      <c r="I222" s="141"/>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row>
    <row r="223" spans="1:177" s="78" customFormat="1" ht="12.75">
      <c r="A223" s="69"/>
      <c r="B223" s="148"/>
      <c r="C223" s="69"/>
      <c r="D223" s="141"/>
      <c r="E223" s="141"/>
      <c r="F223" s="141"/>
      <c r="G223" s="141"/>
      <c r="H223" s="141"/>
      <c r="I223" s="141"/>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row>
    <row r="224" spans="1:177" s="78" customFormat="1" ht="12.75">
      <c r="A224" s="69"/>
      <c r="B224" s="148"/>
      <c r="C224" s="69"/>
      <c r="D224" s="141"/>
      <c r="E224" s="141"/>
      <c r="F224" s="141"/>
      <c r="G224" s="141"/>
      <c r="H224" s="141"/>
      <c r="I224" s="141"/>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68"/>
      <c r="FH224" s="68"/>
      <c r="FI224" s="68"/>
      <c r="FJ224" s="68"/>
      <c r="FK224" s="68"/>
      <c r="FL224" s="68"/>
      <c r="FM224" s="68"/>
      <c r="FN224" s="68"/>
      <c r="FO224" s="68"/>
      <c r="FP224" s="68"/>
      <c r="FQ224" s="68"/>
      <c r="FR224" s="68"/>
      <c r="FS224" s="68"/>
      <c r="FT224" s="68"/>
      <c r="FU224" s="68"/>
    </row>
    <row r="225" spans="1:177" s="78" customFormat="1" ht="12.75">
      <c r="A225" s="69"/>
      <c r="B225" s="148"/>
      <c r="C225" s="69"/>
      <c r="D225" s="141"/>
      <c r="E225" s="141"/>
      <c r="F225" s="141"/>
      <c r="G225" s="141"/>
      <c r="H225" s="141"/>
      <c r="I225" s="141"/>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row>
    <row r="226" spans="1:177" s="78" customFormat="1" ht="12.75">
      <c r="A226" s="69"/>
      <c r="B226" s="148"/>
      <c r="C226" s="69"/>
      <c r="D226" s="141"/>
      <c r="E226" s="141"/>
      <c r="F226" s="141"/>
      <c r="G226" s="141"/>
      <c r="H226" s="141"/>
      <c r="I226" s="141"/>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68"/>
      <c r="FH226" s="68"/>
      <c r="FI226" s="68"/>
      <c r="FJ226" s="68"/>
      <c r="FK226" s="68"/>
      <c r="FL226" s="68"/>
      <c r="FM226" s="68"/>
      <c r="FN226" s="68"/>
      <c r="FO226" s="68"/>
      <c r="FP226" s="68"/>
      <c r="FQ226" s="68"/>
      <c r="FR226" s="68"/>
      <c r="FS226" s="68"/>
      <c r="FT226" s="68"/>
      <c r="FU226" s="68"/>
    </row>
    <row r="227" spans="1:177" s="78" customFormat="1" ht="12.75">
      <c r="A227" s="69"/>
      <c r="B227" s="148"/>
      <c r="C227" s="69"/>
      <c r="D227" s="141"/>
      <c r="E227" s="141"/>
      <c r="F227" s="141"/>
      <c r="G227" s="141"/>
      <c r="H227" s="141"/>
      <c r="I227" s="141"/>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8"/>
      <c r="FB227" s="68"/>
      <c r="FC227" s="68"/>
      <c r="FD227" s="68"/>
      <c r="FE227" s="68"/>
      <c r="FF227" s="68"/>
      <c r="FG227" s="68"/>
      <c r="FH227" s="68"/>
      <c r="FI227" s="68"/>
      <c r="FJ227" s="68"/>
      <c r="FK227" s="68"/>
      <c r="FL227" s="68"/>
      <c r="FM227" s="68"/>
      <c r="FN227" s="68"/>
      <c r="FO227" s="68"/>
      <c r="FP227" s="68"/>
      <c r="FQ227" s="68"/>
      <c r="FR227" s="68"/>
      <c r="FS227" s="68"/>
      <c r="FT227" s="68"/>
      <c r="FU227" s="68"/>
    </row>
    <row r="228" spans="1:177" s="78" customFormat="1" ht="12.75">
      <c r="A228" s="69"/>
      <c r="B228" s="148"/>
      <c r="C228" s="69"/>
      <c r="D228" s="141"/>
      <c r="E228" s="141"/>
      <c r="F228" s="141"/>
      <c r="G228" s="141"/>
      <c r="H228" s="141"/>
      <c r="I228" s="141"/>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8"/>
      <c r="FA228" s="68"/>
      <c r="FB228" s="68"/>
      <c r="FC228" s="68"/>
      <c r="FD228" s="68"/>
      <c r="FE228" s="68"/>
      <c r="FF228" s="68"/>
      <c r="FG228" s="68"/>
      <c r="FH228" s="68"/>
      <c r="FI228" s="68"/>
      <c r="FJ228" s="68"/>
      <c r="FK228" s="68"/>
      <c r="FL228" s="68"/>
      <c r="FM228" s="68"/>
      <c r="FN228" s="68"/>
      <c r="FO228" s="68"/>
      <c r="FP228" s="68"/>
      <c r="FQ228" s="68"/>
      <c r="FR228" s="68"/>
      <c r="FS228" s="68"/>
      <c r="FT228" s="68"/>
      <c r="FU228" s="68"/>
    </row>
    <row r="229" spans="1:177" s="78" customFormat="1" ht="12.75">
      <c r="A229" s="69"/>
      <c r="B229" s="148"/>
      <c r="C229" s="69"/>
      <c r="D229" s="141"/>
      <c r="E229" s="141"/>
      <c r="F229" s="141"/>
      <c r="G229" s="141"/>
      <c r="H229" s="141"/>
      <c r="I229" s="141"/>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8"/>
      <c r="FA229" s="68"/>
      <c r="FB229" s="68"/>
      <c r="FC229" s="68"/>
      <c r="FD229" s="68"/>
      <c r="FE229" s="68"/>
      <c r="FF229" s="68"/>
      <c r="FG229" s="68"/>
      <c r="FH229" s="68"/>
      <c r="FI229" s="68"/>
      <c r="FJ229" s="68"/>
      <c r="FK229" s="68"/>
      <c r="FL229" s="68"/>
      <c r="FM229" s="68"/>
      <c r="FN229" s="68"/>
      <c r="FO229" s="68"/>
      <c r="FP229" s="68"/>
      <c r="FQ229" s="68"/>
      <c r="FR229" s="68"/>
      <c r="FS229" s="68"/>
      <c r="FT229" s="68"/>
      <c r="FU229" s="68"/>
    </row>
    <row r="230" spans="1:177" s="78" customFormat="1" ht="12.75">
      <c r="A230" s="69"/>
      <c r="B230" s="148"/>
      <c r="C230" s="69"/>
      <c r="D230" s="141"/>
      <c r="E230" s="141"/>
      <c r="F230" s="141"/>
      <c r="G230" s="141"/>
      <c r="H230" s="141"/>
      <c r="I230" s="141"/>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8"/>
      <c r="FA230" s="68"/>
      <c r="FB230" s="68"/>
      <c r="FC230" s="68"/>
      <c r="FD230" s="68"/>
      <c r="FE230" s="68"/>
      <c r="FF230" s="68"/>
      <c r="FG230" s="68"/>
      <c r="FH230" s="68"/>
      <c r="FI230" s="68"/>
      <c r="FJ230" s="68"/>
      <c r="FK230" s="68"/>
      <c r="FL230" s="68"/>
      <c r="FM230" s="68"/>
      <c r="FN230" s="68"/>
      <c r="FO230" s="68"/>
      <c r="FP230" s="68"/>
      <c r="FQ230" s="68"/>
      <c r="FR230" s="68"/>
      <c r="FS230" s="68"/>
      <c r="FT230" s="68"/>
      <c r="FU230" s="68"/>
    </row>
    <row r="231" spans="1:177" s="78" customFormat="1" ht="12.75">
      <c r="A231" s="69"/>
      <c r="B231" s="148"/>
      <c r="C231" s="69"/>
      <c r="D231" s="141"/>
      <c r="E231" s="141"/>
      <c r="F231" s="141"/>
      <c r="G231" s="141"/>
      <c r="H231" s="141"/>
      <c r="I231" s="141"/>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c r="EZ231" s="68"/>
      <c r="FA231" s="68"/>
      <c r="FB231" s="68"/>
      <c r="FC231" s="68"/>
      <c r="FD231" s="68"/>
      <c r="FE231" s="68"/>
      <c r="FF231" s="68"/>
      <c r="FG231" s="68"/>
      <c r="FH231" s="68"/>
      <c r="FI231" s="68"/>
      <c r="FJ231" s="68"/>
      <c r="FK231" s="68"/>
      <c r="FL231" s="68"/>
      <c r="FM231" s="68"/>
      <c r="FN231" s="68"/>
      <c r="FO231" s="68"/>
      <c r="FP231" s="68"/>
      <c r="FQ231" s="68"/>
      <c r="FR231" s="68"/>
      <c r="FS231" s="68"/>
      <c r="FT231" s="68"/>
      <c r="FU231" s="68"/>
    </row>
    <row r="232" spans="1:177" s="78" customFormat="1" ht="12.75">
      <c r="A232" s="69"/>
      <c r="B232" s="148"/>
      <c r="C232" s="69"/>
      <c r="D232" s="141"/>
      <c r="E232" s="141"/>
      <c r="F232" s="141"/>
      <c r="G232" s="141"/>
      <c r="H232" s="141"/>
      <c r="I232" s="141"/>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c r="EZ232" s="68"/>
      <c r="FA232" s="68"/>
      <c r="FB232" s="68"/>
      <c r="FC232" s="68"/>
      <c r="FD232" s="68"/>
      <c r="FE232" s="68"/>
      <c r="FF232" s="68"/>
      <c r="FG232" s="68"/>
      <c r="FH232" s="68"/>
      <c r="FI232" s="68"/>
      <c r="FJ232" s="68"/>
      <c r="FK232" s="68"/>
      <c r="FL232" s="68"/>
      <c r="FM232" s="68"/>
      <c r="FN232" s="68"/>
      <c r="FO232" s="68"/>
      <c r="FP232" s="68"/>
      <c r="FQ232" s="68"/>
      <c r="FR232" s="68"/>
      <c r="FS232" s="68"/>
      <c r="FT232" s="68"/>
      <c r="FU232" s="68"/>
    </row>
    <row r="233" spans="1:177" s="78" customFormat="1" ht="12.75">
      <c r="A233" s="69"/>
      <c r="B233" s="148"/>
      <c r="C233" s="69"/>
      <c r="D233" s="141"/>
      <c r="E233" s="141"/>
      <c r="F233" s="141"/>
      <c r="G233" s="141"/>
      <c r="H233" s="141"/>
      <c r="I233" s="141"/>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68"/>
      <c r="FL233" s="68"/>
      <c r="FM233" s="68"/>
      <c r="FN233" s="68"/>
      <c r="FO233" s="68"/>
      <c r="FP233" s="68"/>
      <c r="FQ233" s="68"/>
      <c r="FR233" s="68"/>
      <c r="FS233" s="68"/>
      <c r="FT233" s="68"/>
      <c r="FU233" s="68"/>
    </row>
  </sheetData>
  <sheetProtection/>
  <mergeCells count="13">
    <mergeCell ref="A198:F198"/>
    <mergeCell ref="H14:H15"/>
    <mergeCell ref="A7:I7"/>
    <mergeCell ref="A14:A15"/>
    <mergeCell ref="B14:B15"/>
    <mergeCell ref="C14:C15"/>
    <mergeCell ref="D14:D15"/>
    <mergeCell ref="E14:E15"/>
    <mergeCell ref="A10:H10"/>
    <mergeCell ref="A9:H9"/>
    <mergeCell ref="A8:H8"/>
    <mergeCell ref="F14:F15"/>
    <mergeCell ref="G14:G15"/>
  </mergeCells>
  <printOptions/>
  <pageMargins left="0.25" right="0.25" top="0.75" bottom="0.75" header="0.3" footer="0.3"/>
  <pageSetup fitToHeight="0" fitToWidth="1" horizontalDpi="600" verticalDpi="600" orientation="portrait" paperSize="8" scale="1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GEBAUDEINGENIERIA</Manager>
  <Company>GEBAUDEINGENIERIA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diana;GEBAUDEINGENIERIA</dc:creator>
  <cp:keywords/>
  <dc:description/>
  <cp:lastModifiedBy>carolinav</cp:lastModifiedBy>
  <cp:lastPrinted>2019-11-29T11:13:48Z</cp:lastPrinted>
  <dcterms:created xsi:type="dcterms:W3CDTF">2006-10-08T11:05:13Z</dcterms:created>
  <dcterms:modified xsi:type="dcterms:W3CDTF">2020-02-11T13:17:24Z</dcterms:modified>
  <cp:category/>
  <cp:version/>
  <cp:contentType/>
  <cp:contentStatus/>
</cp:coreProperties>
</file>