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7496" windowHeight="4908" tabRatio="852" firstSheet="1" activeTab="1"/>
  </bookViews>
  <sheets>
    <sheet name="Proc y Cumpl" sheetId="1" state="hidden" r:id="rId1"/>
    <sheet name="FORMULARIO 7" sheetId="2" r:id="rId2"/>
  </sheets>
  <definedNames>
    <definedName name="_xlfn.IFERROR" hidden="1">#NAME?</definedName>
    <definedName name="_xlfn.SUMIFS" hidden="1">#NAME?</definedName>
    <definedName name="a">#REF!</definedName>
    <definedName name="_xlnm.Print_Area" localSheetId="0">'Proc y Cumpl'!$A$1:$J$66</definedName>
    <definedName name="b">#REF!</definedName>
    <definedName name="D">#REF!</definedName>
    <definedName name="h">#REF!</definedName>
    <definedName name="hr">#REF!</definedName>
    <definedName name="k">#REF!</definedName>
    <definedName name="P">#REF!</definedName>
    <definedName name="Pa">#REF!</definedName>
    <definedName name="R">#REF!</definedName>
    <definedName name="S">#REF!</definedName>
  </definedNames>
  <calcPr fullCalcOnLoad="1"/>
</workbook>
</file>

<file path=xl/sharedStrings.xml><?xml version="1.0" encoding="utf-8"?>
<sst xmlns="http://schemas.openxmlformats.org/spreadsheetml/2006/main" count="1053" uniqueCount="639">
  <si>
    <t>IMPREGNACIÓN HIDRORREPELENTE A BASE DE SILOXANOS</t>
  </si>
  <si>
    <t>ILUMINACION</t>
  </si>
  <si>
    <t>14.1</t>
  </si>
  <si>
    <t>EXCAVACIÓN MECÁNICA</t>
  </si>
  <si>
    <t>13.1</t>
  </si>
  <si>
    <t>13.2</t>
  </si>
  <si>
    <t>13.3</t>
  </si>
  <si>
    <t>13.4</t>
  </si>
  <si>
    <t>13.5</t>
  </si>
  <si>
    <t>14.2</t>
  </si>
  <si>
    <t>14.3</t>
  </si>
  <si>
    <t>14.4</t>
  </si>
  <si>
    <t>14.5</t>
  </si>
  <si>
    <t>14.6</t>
  </si>
  <si>
    <t>14.7</t>
  </si>
  <si>
    <t>14.8</t>
  </si>
  <si>
    <t>14.9</t>
  </si>
  <si>
    <t>14.10</t>
  </si>
  <si>
    <t>17.2</t>
  </si>
  <si>
    <t>17.3</t>
  </si>
  <si>
    <t>17.4</t>
  </si>
  <si>
    <t>ANDAMIOS</t>
  </si>
  <si>
    <t>MES</t>
  </si>
  <si>
    <t xml:space="preserve">S9´- SOLIA: PERFIL HONGO DE ACERO INOXIDABLE ESMERILADO 10MM (H) X 14MM </t>
  </si>
  <si>
    <t>SELLADOR ELASTICO TIPO NODULO O EQUIVALENTE, ESP 0.02M</t>
  </si>
  <si>
    <t>CONDUCTOR TIPO AFUMEX 1000 O EQUIVALENTE Y CANALIZACIONES</t>
  </si>
  <si>
    <t>INSTALACION SANITARIA Y CONTRA INCENDIO</t>
  </si>
  <si>
    <t>INSTALACION ELECTRICA</t>
  </si>
  <si>
    <t>PROVISIÓN AGUA FRIA Y CALIENTE</t>
  </si>
  <si>
    <t>ASCENSORES ELECTROMECÁNICOS 1 Y 2</t>
  </si>
  <si>
    <t>S4 - CERÁMICO SIN RECTIFICAR COLOR PORTLAND GRIS 33X33CM</t>
  </si>
  <si>
    <t>CERAMICO SIN RECTIFICAR COLOR BLANCO FORTE 33X33CM</t>
  </si>
  <si>
    <t>16.6</t>
  </si>
  <si>
    <t>CARPETA HIDROFUGA  ESP 2CM</t>
  </si>
  <si>
    <t>FEL.01-PB</t>
  </si>
  <si>
    <t>FEL.02-PB</t>
  </si>
  <si>
    <t>FEL.02¨-PB</t>
  </si>
  <si>
    <t>FEL.03-PB</t>
  </si>
  <si>
    <t xml:space="preserve">ESPEJO 1.50x2.23 E:6MM CON BASTIDOR DE ACERO INOXIDABLE </t>
  </si>
  <si>
    <r>
      <t>ESPEJO 1.50x2.32 E:6MM  CON BASTIDOR DE ACERO INOXIDABLE</t>
    </r>
  </si>
  <si>
    <t>ESPEJO 1.50x1.00 E:6MM  CON BASTIDOR DE ACERO INOXIDABLE</t>
  </si>
  <si>
    <t>2.4</t>
  </si>
  <si>
    <t>5.14</t>
  </si>
  <si>
    <t>7.7</t>
  </si>
  <si>
    <t>JAHARRO FRATACHADO INTERIOR A LA CAL</t>
  </si>
  <si>
    <t>AZOTADO IMPERMEABLE Y JAHARRO FRAT. EXTERIOR</t>
  </si>
  <si>
    <t>FEL 04- PB</t>
  </si>
  <si>
    <t>ENLUCIDO DE YESO</t>
  </si>
  <si>
    <t>FV7  Módulo de Ventana de Vidrio 1.17m x 1.65m tipo oscilante
Sistema piel de vidrio aluminio anodizado negro 15µ certificado</t>
  </si>
  <si>
    <t>FV3 Módulo de Puerta de Vidrio 1.17m x 2.55m
Sistema frame 120mm aluminio anodizado negro 15µ certificado</t>
  </si>
  <si>
    <t>FV1 Módulo de Vidrio 1.17m x 2.55m
Sistema frame 120mm aluminio anodizado negro 15µ certificado</t>
  </si>
  <si>
    <t>FV14 Módulo de Vidrio 1.17m x 0.60m
Sistema piel de vidrio aluminio anodizado negro 15µ certificado</t>
  </si>
  <si>
    <t>FV15 Módulo de Ventana de Vidrio 1.17m x 0.60m tipo oscilante
Sistema piel de vidrio aluminio anodizado negro 15µ certificado</t>
  </si>
  <si>
    <t>FV8 Módulo de Vidrio 1.34m x 1.65m
Sistema piel de vidrio aluminio anodizado negro 15µ certificado</t>
  </si>
  <si>
    <t>FV9 Módulo de Ventana de Vidrio 1.34m x 1.65m tipo oscilante
Sistema piel de vidrio aluminio anodizado negro 15µ certificado</t>
  </si>
  <si>
    <t>FV10 Módulo de Vidrio 1.40m x 1.65m
Sistema piel de vidrio aluminio anodizado negro 15µ certificado</t>
  </si>
  <si>
    <t>FV11 Módulo de Ventana de Vidrio 1.40m x 1.65m tipo oscilante
Sistema piel de vidrio aluminio anodizado negro 15µ certificado</t>
  </si>
  <si>
    <t>FV2 Módulo de Vidrio 1.41m x 2.55m
Sistema frame 120mm aluminio anodizado negro 15µ certificado</t>
  </si>
  <si>
    <t>FV6  Módulo de Vidrio 1.17m x 1.65m
Sistema piel de vidrio aluminio anodizado negro 15µ certificado</t>
  </si>
  <si>
    <t>B14 -BARANDA TERRAZA</t>
  </si>
  <si>
    <t>FV16 Módulo de Vidrio 1.34m x 1.85m
Sistema piel de vidrio aluminio anodizado negro 15µ certificado</t>
  </si>
  <si>
    <t>FV17 Módulo de Ventana de Vidrio 1.34m x 1.85m tipo oscilante
Sistema piel de vidrio aluminio anodizado negro 15µ certificado</t>
  </si>
  <si>
    <t>FV12 Módulo de Vidrio 1.20m x 1.65m
Sistema piel de vidrio aluminio anodizado negro 15µ certificado</t>
  </si>
  <si>
    <t>FV13 Módulo de Ventana de Vidrio 1.20m x 1.65m tipo oscilante
Sistema piel de vidrio aluminio anodizado negro 15µ certificado</t>
  </si>
  <si>
    <t>FV4 Módulo de Vidrio 1.20m x 2.55m
Sistema frame 120mm aluminio anodizado negro 15µ certificado</t>
  </si>
  <si>
    <t>FV5 Módulo de Puerta de Vidrio 1.20m x 2.55m
Sistema frame 120mm aluminio anodizado negro 15µ certificado</t>
  </si>
  <si>
    <t>POLIESTIRENO EXPANDIDO MEDIA DENSIDAD  20KG/M3 ESP 5CM</t>
  </si>
  <si>
    <t>OBRA: BARRACA PEÑA - ACUMAR</t>
  </si>
  <si>
    <t>PRECIO ITEM</t>
  </si>
  <si>
    <t>Provisión,  montaje y conexionado de Grupo Electrogeno 200 KVA PRIME o rquivalente, 0,38 KV. Incluye: Tanque de combustible de 400lts. Incorporado en el chasis. Tablero de comando y control; Regulador electrónico de veloc. Precalentador de block, Bateria de arranque de tipo Plomo Acido. Excitatriz piloto de imán permanente (PMG), interruptor termomagnético de protección tripolar. Placa de comunicación variable RS485. Incluye cargador de baterias. Sistema de montaje antivibratorio. Traslado de Grupo Electrógeno: Transporte y ubicación en el lugar definitivo en Oficinas-Nuevo Acumar.</t>
  </si>
  <si>
    <t>Equipo hidroneumático completo, s/esp.,WILO SIBOOST SMART HELIX VE 3-1005 o Grundfos de iguales prestaciones o equivalente y caracteristicas, con 3 bombas de 17,3 m3/h a 30 m.c.a. con motor de 3 Kw c/u, con tanque preurizacion 8 Lts, bases, antivib., válvulas, acc.,sellos, controles, tab. eléctrico de comando, etc..</t>
  </si>
  <si>
    <t>Equipo hidroneumático completo, s/especificaciones, incluye dos electrobombas principales WILO o equivalente  NL 32/200B-7,5-2-05 c/u de 24 m3/h a 45 m.c.a. con motor 7,5 kw, bomba jockey WILO o equivalente modelo MVI 106-1/16/E/3-400-50-2 , de 1 m3/h a 53 m.c.a. con motor de 0,75 kw, tanque pulmón de 100 Lts. de capacidad, bases antivibratorias, válvulas, accesorios, instrumental, controles, sellos, etc., para sistema contra incendio. Incluye armado y conexionado colectores aspiracion e impulsion, inclusive valvulas</t>
  </si>
  <si>
    <t>Caño de polipropileno AWADUCT o equivalente, s/especificaciones, suspendido o enterr.,incluso colocación, accesorios, transiciones, soportes, compactado de zanjas, etc.., para desagües cloacales prim., ventilaciones, excavación, relleno y  desagües pluviales.</t>
  </si>
  <si>
    <t>Caño de polipropileno AWADUCT o equivalente, s/especificaciones, suspendido o enterr., incluso colocación, accesorios, transiciones, soportes, etc.. para desagües cloacales secundarios, ventilaciones y desagües de equipos de aire acond.</t>
  </si>
  <si>
    <t>Caño de polipropileno Homopolímero Random o equivalente, s/especificaciones, incluido colocación, accesorios, soportes, protección, uniones por termofusión, etc.., para desagües de equipos de aire acondicionado.</t>
  </si>
  <si>
    <t>PROVISION DE GRANITO NEGRO BRASIL DE 1X0.50 CON FRENTÌN BUÑADO DE 10 CM Y ZOCALOS DE 10 1 TRASFORO - BAÑO PRESIDENTE</t>
  </si>
  <si>
    <t>MEMBRANA TIPO GEOTEXTIL ASFALTICA</t>
  </si>
  <si>
    <t>AJUSTE MODULO FACHADA</t>
  </si>
  <si>
    <t>FIV  paño fijo- vidrio laminado transparente 5+5. zocalo superior e inferior de 110 mm en aluminio anodizado natural.- 2.55x1.17</t>
  </si>
  <si>
    <t>FEV  paño fijo- vidrio laminado transparente 5+5. zocalo superior e inferior de 110 mm en aluminio anodizado natural.- 2.55x210</t>
  </si>
  <si>
    <t>Batería de gel de libre mantenim. de 12V./7 Amp.</t>
  </si>
  <si>
    <t>Repetidor alfanumérico con display de cristal de cuarzo líquido de 80 caracteres.</t>
  </si>
  <si>
    <t>Gabinete para montaje repetidor FDU-80.</t>
  </si>
  <si>
    <t>Detector óptico de humo direccionable y analógico de bajo perfil.</t>
  </si>
  <si>
    <t>Base universal p/detectores direccionables y analógicos de bajo perfil.</t>
  </si>
  <si>
    <t>Base universal p/detectores direccionables y analógicos de bajo perfil con módulo de
aislación incorporado.</t>
  </si>
  <si>
    <t>Avisador manual de doble acción c/registro de operación.</t>
  </si>
  <si>
    <t>Mini módulo direccionable para monitoreo de Avisador manual</t>
  </si>
  <si>
    <t>Sirena con luz estroboscópica, 12/24 volts, 2 Hilos, roja, montaje de pared, 15, 15/75, 30, 75, 110 o 115 candelas.</t>
  </si>
  <si>
    <t>FORMULARIO 7</t>
  </si>
  <si>
    <t>GOBIERNO DE LA CIUDAD DE BUENOS AIRES</t>
  </si>
  <si>
    <t>Ministerio de Desarrollo Urbano y Transporte</t>
  </si>
  <si>
    <t>Subsecretaría de Obras</t>
  </si>
  <si>
    <t>“2018 – AÑO DE LOS JUEGOS OLÍMPICOS DE LA JUVENTUD”</t>
  </si>
  <si>
    <t>Fuente alimentación audible/visual. 6 Amperes de corriente continua. Alimentacion 220 Vac</t>
  </si>
  <si>
    <t>Mini módulo direccionable para monitoreo de señales varias</t>
  </si>
  <si>
    <t>Módulo direccionable para comando de sirenas, luces, parlantes y TE.</t>
  </si>
  <si>
    <t>Módulo direccionable para comando mediante contacto seco.</t>
  </si>
  <si>
    <t>DOCUMENTACIÓN EJECUTIVA</t>
  </si>
  <si>
    <t>EXCAVACION MANUAL</t>
  </si>
  <si>
    <t>APUNTALAMIENTO PERMANENTE DE PULPERIA</t>
  </si>
  <si>
    <t>MESADAS Y MUEBLES</t>
  </si>
  <si>
    <t>T15 - MAMPOSTERIA LADRILLO COMUN 15CM</t>
  </si>
  <si>
    <t>FEV  puerta doble 2.20*2.55  vidrio templado 10mm con canto pulido. Zocalo superior e inferior 110 mm en aluminio anodizado natural</t>
  </si>
  <si>
    <t>FRENTE INTEGRAL EXTERIOR</t>
  </si>
  <si>
    <t>CARPINTERIA DE ALUMINIO</t>
  </si>
  <si>
    <t xml:space="preserve">PH3 1,20x3,17 </t>
  </si>
  <si>
    <t>REVESTIMIENTO FACHADA</t>
  </si>
  <si>
    <t xml:space="preserve">REFUERZO PARA CARPINTERIA DE ALUMINO </t>
  </si>
  <si>
    <t>4.1.14</t>
  </si>
  <si>
    <t>CHAPA DE ACERO GALVANIZADO E:0,5MM LISO PREPINTADO COLOR NEGRO SKINWALL DUNA MICRO O EQUIVALENTE</t>
  </si>
  <si>
    <t>T1 TABIQUE PLACA ROCA DE YESO ROJA EN AMBAS CARAS</t>
  </si>
  <si>
    <t>4.2.1</t>
  </si>
  <si>
    <t xml:space="preserve">OBRA CIVIL CÁMARA TRANSFORMADORA </t>
  </si>
  <si>
    <t>5.15</t>
  </si>
  <si>
    <t>4.3</t>
  </si>
  <si>
    <t>11.2</t>
  </si>
  <si>
    <t>11.3</t>
  </si>
  <si>
    <t>11.4</t>
  </si>
  <si>
    <t>11.5</t>
  </si>
  <si>
    <t>11.6</t>
  </si>
  <si>
    <t>11.7</t>
  </si>
  <si>
    <t>12.1</t>
  </si>
  <si>
    <t>12.2</t>
  </si>
  <si>
    <t>12.3</t>
  </si>
  <si>
    <t>12.4</t>
  </si>
  <si>
    <t>12.5</t>
  </si>
  <si>
    <t>12.6</t>
  </si>
  <si>
    <t>12.7</t>
  </si>
  <si>
    <t>12.8</t>
  </si>
  <si>
    <t>12.9</t>
  </si>
  <si>
    <t>M01-MUEBLE DE GUARDADO 13,657 X 2,55M</t>
  </si>
  <si>
    <t xml:space="preserve">M02-MUEBLE DE GUARDADO 7,07 X 2,53M </t>
  </si>
  <si>
    <t xml:space="preserve">Termotanque a electrico, incluso accesorios, conexiones, etc., s/especificaciones </t>
  </si>
  <si>
    <t xml:space="preserve">De colgar 125 lts </t>
  </si>
  <si>
    <t xml:space="preserve">De colgar 55 lts </t>
  </si>
  <si>
    <t>7.4</t>
  </si>
  <si>
    <t>7.5</t>
  </si>
  <si>
    <t>Costo Mantenimiento mensual s/Ord.49308 / 95 - 2 equipos</t>
  </si>
  <si>
    <t xml:space="preserve">S7 - BALDOSON DE CEMENTO EXTERIOR 60X40CM PISO FLOTANTE </t>
  </si>
  <si>
    <t xml:space="preserve">S8 - HORMIGON ALISADO TERMINACION LLANEADO, ESP 5CM </t>
  </si>
  <si>
    <t xml:space="preserve">FRENTE VIDRIADO </t>
  </si>
  <si>
    <t>PH2 1,20x3,17</t>
  </si>
  <si>
    <t>PF1- F60-1,22x2,10</t>
  </si>
  <si>
    <t>PF2- F60- 1,20x2,10 + PAÑO FIJO</t>
  </si>
  <si>
    <t>PF3- F60- 0,90x2,10+ PAÑO FIJO</t>
  </si>
  <si>
    <t>PH1 1,50x 2,55</t>
  </si>
  <si>
    <t xml:space="preserve">PM3- 3,00x2,55 </t>
  </si>
  <si>
    <t>PM1- 0,9x2,10 + PAÑO FIJO</t>
  </si>
  <si>
    <t xml:space="preserve">PM2- 0,9x2,10 + PAÑO FIJO </t>
  </si>
  <si>
    <t>Puerta simple modulo 2.55x1.17. vidrio templado 10mm con canto pulido. Zocalo superior e inferior 110 mm en aluminio anodizado natural</t>
  </si>
  <si>
    <t>Puerta doble modulo 2.55x1.50. vidrio templado 10mm con canto pulido. Zocalo superior e inferior 110 mm en aluminio anodizado natural</t>
  </si>
  <si>
    <t>Puerta doble modulo 2.55x1.17. vidrio templado 10mm con canto pulido. Zocalo superior e inferior 110 mm en aluminio anodizado natural</t>
  </si>
  <si>
    <t>Puerta doble modulo 2.55x1.25. vidrio templado 10mm con canto pulido. Zocalo superior e inferior 110 mm en aluminio anodizado natural</t>
  </si>
  <si>
    <t>TANQUE INCENDIO</t>
  </si>
  <si>
    <t>TANQUE RESERVA</t>
  </si>
  <si>
    <t>9.11</t>
  </si>
  <si>
    <t>REVESTIMIENTO CARA INTERIOR BARANDA AZOTEA</t>
  </si>
  <si>
    <t>13.6</t>
  </si>
  <si>
    <t>Descripcion</t>
  </si>
  <si>
    <t>cant</t>
  </si>
  <si>
    <t>unid</t>
  </si>
  <si>
    <t>A</t>
  </si>
  <si>
    <t>B</t>
  </si>
  <si>
    <t>C</t>
  </si>
  <si>
    <t>PARCIAL</t>
  </si>
  <si>
    <t>TOTAL</t>
  </si>
  <si>
    <t>COMPUTO DE</t>
  </si>
  <si>
    <t>OBRA</t>
  </si>
  <si>
    <t>FECHA</t>
  </si>
  <si>
    <t xml:space="preserve">           Luis Maria Grau</t>
  </si>
  <si>
    <t xml:space="preserve">           La Pampa 2536 Piso 6º Depto "A"</t>
  </si>
  <si>
    <t xml:space="preserve">           4782-5818  (1428) Capital</t>
  </si>
  <si>
    <t>HOJA  1</t>
  </si>
  <si>
    <t>m2</t>
  </si>
  <si>
    <t>ml</t>
  </si>
  <si>
    <t>cant.</t>
  </si>
  <si>
    <t>VARIOS</t>
  </si>
  <si>
    <t>PROCEDIMIENTOS Y CUMPLIMIENTOS</t>
  </si>
  <si>
    <t>Cerco de Obra</t>
  </si>
  <si>
    <t>Cartel</t>
  </si>
  <si>
    <t xml:space="preserve">Planos Conforme a Obra </t>
  </si>
  <si>
    <t>Agua de constrccion</t>
  </si>
  <si>
    <t>Luz de Obra</t>
  </si>
  <si>
    <t>Obrador</t>
  </si>
  <si>
    <t>Replanteo</t>
  </si>
  <si>
    <t>Seguro Resp civil</t>
  </si>
  <si>
    <t>gl</t>
  </si>
  <si>
    <t>Ayuda de Gremios</t>
  </si>
  <si>
    <t>Limpieza periodica</t>
  </si>
  <si>
    <t>mes</t>
  </si>
  <si>
    <t>Limpieza Final</t>
  </si>
  <si>
    <t>CIELORRASOS</t>
  </si>
  <si>
    <t>ver pliego</t>
  </si>
  <si>
    <t>M3</t>
  </si>
  <si>
    <t>DESCRIPCIÓN</t>
  </si>
  <si>
    <t>UNID.</t>
  </si>
  <si>
    <t>CANT.</t>
  </si>
  <si>
    <t>DEMOLICIONES Y MOVIMIENTO DE SUELOS</t>
  </si>
  <si>
    <t>ESTRUCTURAS</t>
  </si>
  <si>
    <t>CONTRAPISOS Y CARPETAS</t>
  </si>
  <si>
    <t>CARPINTERIAS Y HERRERIA</t>
  </si>
  <si>
    <t>HERRERIA</t>
  </si>
  <si>
    <t>PINTURA</t>
  </si>
  <si>
    <t>SUBTOTAL</t>
  </si>
  <si>
    <t>ÍTEM</t>
  </si>
  <si>
    <t xml:space="preserve"> </t>
  </si>
  <si>
    <t>GL</t>
  </si>
  <si>
    <t>PRECIO</t>
  </si>
  <si>
    <t>RETIRO DE EXCEDENTES</t>
  </si>
  <si>
    <t>PILOTES</t>
  </si>
  <si>
    <t>CABEZALES</t>
  </si>
  <si>
    <t>TRABAJOS PRELIMINARES Y TAREAS COMPLEMENTARIAS</t>
  </si>
  <si>
    <t>LIMPIEZA DEL TERRENO, REPLANTEO Y NIVELACION</t>
  </si>
  <si>
    <t>RELEVAMIENTO PLANIALTIMÉTRICO Y CATEOS</t>
  </si>
  <si>
    <t>DOCUMENTACIÓN</t>
  </si>
  <si>
    <t>PLANOS MUNICIPALES, GESTIONES Y TRÁMITES</t>
  </si>
  <si>
    <t>DOCUMENTACIÓN CONFORME A OBRA E INFORME FINAL</t>
  </si>
  <si>
    <t>MANUALES DE OPERACIÓN Y MANTENIMIENTO</t>
  </si>
  <si>
    <t>ESTRUCTURA DE HORMIGON</t>
  </si>
  <si>
    <t>VIGAS DE FUNDACION</t>
  </si>
  <si>
    <t>LOSA DE SUBPRESION</t>
  </si>
  <si>
    <t>COLUMNAS</t>
  </si>
  <si>
    <t>VIGAS DE APEO</t>
  </si>
  <si>
    <t xml:space="preserve">VIGAS </t>
  </si>
  <si>
    <t xml:space="preserve">LOSAS </t>
  </si>
  <si>
    <t>ESTRUCTURA METALICA</t>
  </si>
  <si>
    <t>ESTRUCTURA METALICA PANTALLA</t>
  </si>
  <si>
    <t>ESTRUCTURA METALICA ESCALERA</t>
  </si>
  <si>
    <t>KG</t>
  </si>
  <si>
    <t>DEMOLICION CORDON DE HORMIGON</t>
  </si>
  <si>
    <t>REMOCION REJA PERIMETRAL</t>
  </si>
  <si>
    <t>REMOCION TAPIAL</t>
  </si>
  <si>
    <t>PINTURA EPOXI SEMI-MATE</t>
  </si>
  <si>
    <t>PINTURA PARA TANQUE DE AGUA</t>
  </si>
  <si>
    <t>REVOQUE BAJO REVESTIMIENTO</t>
  </si>
  <si>
    <t>De diámetro 0,100m</t>
  </si>
  <si>
    <t>De diámetro 0,076m</t>
  </si>
  <si>
    <t>De diámetro 0,063m</t>
  </si>
  <si>
    <t>De diámetro 0,050m</t>
  </si>
  <si>
    <t>De diámetro 0,038m</t>
  </si>
  <si>
    <t>De diámetro 0,032m</t>
  </si>
  <si>
    <t>De diámetro 0,025m</t>
  </si>
  <si>
    <t>De diámetro 0,019m</t>
  </si>
  <si>
    <t>De diámetro 0,013m</t>
  </si>
  <si>
    <t>Válvula mariposa, según especificaciones.</t>
  </si>
  <si>
    <t>Válvula esférica de bronce, según especificaciones.</t>
  </si>
  <si>
    <t>Válvula a flotante de bronce, según especificaciones.</t>
  </si>
  <si>
    <t>Válvula de retención de bronce, según especificaciones.</t>
  </si>
  <si>
    <t>Canilla de servicio o riego, de bronce pulido o cromo, s/especificaciones.</t>
  </si>
  <si>
    <t>Llave de paso de bronce, según especificaciones.</t>
  </si>
  <si>
    <t>De diámetro 0,019m, con campana y volante especial, s/especificaciones</t>
  </si>
  <si>
    <t>De diámetro 0,013m, con campana y volante especial, s/especificaciones</t>
  </si>
  <si>
    <t>De 0,50 x 0,50 m, sumergida con cierre hermético</t>
  </si>
  <si>
    <t>De 0,25 x 0,25 m, superior para flotante</t>
  </si>
  <si>
    <t>De 0.20 x 0.20 m para  Llp-Cs, s/especificaciones.</t>
  </si>
  <si>
    <t>De diámetro  0,100m</t>
  </si>
  <si>
    <t>De diámetro  0,110m</t>
  </si>
  <si>
    <t>De diámetro  0,060m</t>
  </si>
  <si>
    <t>De diámetro 0,040m</t>
  </si>
  <si>
    <t>Boca de acceso, incluso marco y tapa doble de bronce, s/especificaciones.</t>
  </si>
  <si>
    <t>De 0,15 x 0,15 m, de polipropileno, suspendida</t>
  </si>
  <si>
    <t>Tapa de inspección, incluso marco y tapa doble de bronce, s/especificac..</t>
  </si>
  <si>
    <t>De 0,20 x 0,20 m, de mampostería, enterrada</t>
  </si>
  <si>
    <t>Pileta de patio, incluso marco y tapa o reja, s/especificaciones.</t>
  </si>
  <si>
    <t>De diámetro 0,100 m de polipropileno tapada, vertical, suspendida o enterrada</t>
  </si>
  <si>
    <t>De diámetro 0,060 m de polipropileno abierta o tapada, suspendida o enterr.</t>
  </si>
  <si>
    <t>De 0,20 x 0,20 m, abierta</t>
  </si>
  <si>
    <t>Embudo de hierro fundido, según especificaciones.</t>
  </si>
  <si>
    <t xml:space="preserve">De 0,30 x 0,30 m, con salida diámetro 0,100m </t>
  </si>
  <si>
    <t xml:space="preserve">De 0,20 x 0,20 m, con salida diámetro 0,100m </t>
  </si>
  <si>
    <t>Canaleta impermeable de hormigón armado, incluso reja, s/especific.</t>
  </si>
  <si>
    <t>De ancho 0,15 m, con reja para sala de máquinas s/especificaciones</t>
  </si>
  <si>
    <t>Cámara de inspección de mampostería u hormigón, s/especificaciones.</t>
  </si>
  <si>
    <t>De 0.60 x 0.60 m, con tapa s/especificaciones</t>
  </si>
  <si>
    <t>Conexiones con red colectora cloacal publica, incluido accesorios, etc., s/esp..</t>
  </si>
  <si>
    <t>HIDRANTES Y ROCIADORES</t>
  </si>
  <si>
    <t>De diámetro 0,100m, vertical o suspendido</t>
  </si>
  <si>
    <t>De diámetro 0,076m, vertical o suspendido</t>
  </si>
  <si>
    <t>De diámetro 0,063m, vertical o suspendido</t>
  </si>
  <si>
    <t>De diámetro 0,050m, vertical o suspendido</t>
  </si>
  <si>
    <t>De diámetro 0,045m interna</t>
  </si>
  <si>
    <t>De diámetro 0,064m</t>
  </si>
  <si>
    <t>Matafuego, s/especificaciones, incluso soportes, placa de identificación, etc..</t>
  </si>
  <si>
    <t>Triclase ABC de 5 Kg. de capacidad</t>
  </si>
  <si>
    <t>CO2 de 3,5 Kg. de capacidad</t>
  </si>
  <si>
    <t>Señalética fotoluminiscente en altura, de hidrantes y matafuegos, 600x400 mm</t>
  </si>
  <si>
    <t>Materiales menores</t>
  </si>
  <si>
    <t>Pintura completa de la instalación, incluso válvulas y soportes</t>
  </si>
  <si>
    <t>Otros (Flowswitch, accesorios, pases, etc)</t>
  </si>
  <si>
    <t>Sellado ignifugo de plenos s/ especificacion</t>
  </si>
  <si>
    <t>ARTEFACTOS Y GRIFERIAS</t>
  </si>
  <si>
    <t>MAMPOSTERIAS Y TABIQUES</t>
  </si>
  <si>
    <t>POLIESTIRENO EXPANDIDO ALTA DENSIDAD 30KG/M3 ESP 5CM</t>
  </si>
  <si>
    <t>IMPRIMACION DE PINTURA ASFALTICA</t>
  </si>
  <si>
    <t>Sala de maquinas</t>
  </si>
  <si>
    <t>Bastidor de cabina, bastidor de contrapeso y amortiguadores</t>
  </si>
  <si>
    <t>Suspensión y amarres</t>
  </si>
  <si>
    <t>Sistemas de paracaídas, Limitador de velocidad, polea tensora, cable, etc.</t>
  </si>
  <si>
    <t>Puertas de exteriores, frentes de puertas, señalizacion solado, umbrales, etc.</t>
  </si>
  <si>
    <t>Puerta de cabina, operador, barrera de seguridad</t>
  </si>
  <si>
    <t>Maquina de tracción, polea desvio, base, etc.</t>
  </si>
  <si>
    <t>Botoneras exteriores</t>
  </si>
  <si>
    <t>Señalizaciones exteriores</t>
  </si>
  <si>
    <t>Botonera integral de cabina</t>
  </si>
  <si>
    <t>Control de maniobras</t>
  </si>
  <si>
    <t>Instalación eléctrica fija y movil</t>
  </si>
  <si>
    <t>Pintura y acabados</t>
  </si>
  <si>
    <t>Mano de Obra Instalación Mecánica</t>
  </si>
  <si>
    <t>Mano de Obra Instalación Eléctrica</t>
  </si>
  <si>
    <t>Habilitación y gestiones ante organismos de control</t>
  </si>
  <si>
    <t>RE1-CELOSIA CHAPA DOBLADA BWG 20</t>
  </si>
  <si>
    <t>PUERTAS CORTAFUEGO</t>
  </si>
  <si>
    <t>CELOSIAS</t>
  </si>
  <si>
    <t>PUERTA DE MADERA</t>
  </si>
  <si>
    <t>TABIQUERIA SANITARIA</t>
  </si>
  <si>
    <t>MC01-BAJO MESADA</t>
  </si>
  <si>
    <t>MC01-ESTANTE</t>
  </si>
  <si>
    <t>M2</t>
  </si>
  <si>
    <t xml:space="preserve">C1 SUSPENDIDO PLACA ROCA YESO </t>
  </si>
  <si>
    <t>TS01</t>
  </si>
  <si>
    <t>TS02</t>
  </si>
  <si>
    <t>TS03</t>
  </si>
  <si>
    <t>U</t>
  </si>
  <si>
    <t>ML</t>
  </si>
  <si>
    <t>FILM POLIETILENO DE 300 MICRONES</t>
  </si>
  <si>
    <t>LOSETA GRANITICA TACTIL AVISADORA 40X40CM</t>
  </si>
  <si>
    <t xml:space="preserve">Mingitorio mural corto, loza blanca, modelo MMCJ Ferrum o equivalente. </t>
  </si>
  <si>
    <t>Inodoro corto, asiento y tapa plástica color blanco Linea Bari de Ferrum o equivalente.</t>
  </si>
  <si>
    <t>Lavatorio  de 1 agujero con soporte fijo color blanco linea Espacio de Ferrum o equivalente.</t>
  </si>
  <si>
    <t>Bañera Ferrum Línea Niza 160x75 o equivalente</t>
  </si>
  <si>
    <t>Barral rebatible de 80 cm. con accionamiento de descarga depósito inodoro a distancia y portarrollo Linea Espacio de Ferrum o equivalente.</t>
  </si>
  <si>
    <t>Barral fijo recto de 80 cm. para lateral de inodoro Linea Espacio de Ferrum o equivalente.</t>
  </si>
  <si>
    <t>Espejo basculante 60x80 cm. Linea Espacio de Ferrum o equivalente.</t>
  </si>
  <si>
    <t>Pileta para baño de acero inoxidable OV 370 L. Johnson o equivalente</t>
  </si>
  <si>
    <t>Pileta simple acero inoxidable modelo E44 de Johnson o equivalente.</t>
  </si>
  <si>
    <t>Descarga cromada con sifón para lavatorio FV o equivalente.</t>
  </si>
  <si>
    <t>Llave automatica para mingitorio tipo Pressmatic de FV o equivalente.</t>
  </si>
  <si>
    <t>Grifería automática tipo Pressmatic de FV o equivalente.</t>
  </si>
  <si>
    <t>Tapa tecla FV color cromo para válvula de descarga y válvula embutida o equivalente</t>
  </si>
  <si>
    <t>Grifería automática para discapacitados tipo Pressmatic de FV o equivalente.</t>
  </si>
  <si>
    <t>Juego monocomando alto para mesada de cocina línea B1 Arizona de FV o equivalente.</t>
  </si>
  <si>
    <t>Juego monocomando para lavatorio linea Smile de FV o equivalente.</t>
  </si>
  <si>
    <t>Juego monocomando para bidet linea Smile de FV o equivalente.</t>
  </si>
  <si>
    <t>ESPEJOS</t>
  </si>
  <si>
    <t>LIMPIEZA PERIÓDICA Y FINAL DE OBRA</t>
  </si>
  <si>
    <t>M</t>
  </si>
  <si>
    <t>K07-Mesada acero inoxidable  c/ pileta simple conformada. Con borde antiderrame. Johnson o equivalente.</t>
  </si>
  <si>
    <t>PROVISION DE VANITORIS CON FRENTIN DE 10 CM BUÑADO Y ZOCALOS DE 10 CM CON 2 TRASFOROS - VESTUARIOS</t>
  </si>
  <si>
    <t>PROVISION DE VANITORI EN GRANITO NEGRO BRASIL 0.02 CON FRENTIN BUÑADODE 10 CM Y ZOCALOS DE 10 CM Y 3 TRASFOROS - BAÑOS</t>
  </si>
  <si>
    <t>K07-ESTANTE</t>
  </si>
  <si>
    <t>K07-BAJO MESADA ALACENA</t>
  </si>
  <si>
    <t>Barral fijo 60 cm, color blanco Linea Espacio de Ferrum o equivalente.</t>
  </si>
  <si>
    <t xml:space="preserve">AISLACIONES </t>
  </si>
  <si>
    <t>CONTRAPISO CONCRETO CELULAR LIVIANO PE 800FG/M3, ESP 14CM</t>
  </si>
  <si>
    <t>CONTRAPISO CONCRETO CELULAR LIVIANO PE 800FG/M3, ESP 23CM</t>
  </si>
  <si>
    <t xml:space="preserve">DEMOLICION MURO DE LADRILLO </t>
  </si>
  <si>
    <r>
      <t>CONTRAPISO CONCRETO CELULAR LIVIANO PE 800FG/M3, ESP</t>
    </r>
    <r>
      <rPr>
        <sz val="10"/>
        <color indexed="10"/>
        <rFont val="Arial"/>
        <family val="2"/>
      </rPr>
      <t xml:space="preserve"> </t>
    </r>
    <r>
      <rPr>
        <sz val="10"/>
        <rFont val="Arial"/>
        <family val="2"/>
      </rPr>
      <t>27CM</t>
    </r>
  </si>
  <si>
    <t>ARBOL EXISTENTE A RETIRAR</t>
  </si>
  <si>
    <t>Inodoro alto corto con mochila para discapacitados, asiento y tapa plástica color blanco Linea Espacio de Ferrum o equivalente. </t>
  </si>
  <si>
    <t>PINTURA SINTETICO SATINADO</t>
  </si>
  <si>
    <t>PINTURALATEX INTERIOR SATINADO PARA CIELORRASOS COLOR BLANCO</t>
  </si>
  <si>
    <t>PINTURA LATEX INTERIOR SATINADO COLOR GRIS MEDIO</t>
  </si>
  <si>
    <t>CUMPLIMIENTO DE CONDICIONES DE SEGURIDAD E HIGIENE Y MEDIO AMBIENTE</t>
  </si>
  <si>
    <t xml:space="preserve">TABLERO GENERAL DE BAJA TENSION (TGBT) - Con PLC para comando de transferencias automáticas y con placa de comunicación Modbus TCP/IP. </t>
  </si>
  <si>
    <t>TABLERO DE CORRECCIÓN DE COS PHI</t>
  </si>
  <si>
    <t>TABLERO TS PISO 1</t>
  </si>
  <si>
    <t>TABLERO TS PISO 2</t>
  </si>
  <si>
    <t>TABLERO TS PISO 3</t>
  </si>
  <si>
    <t>TABLERO TS PISO 4</t>
  </si>
  <si>
    <t>TABLERO TS GENERAL PB</t>
  </si>
  <si>
    <t>TABLERO TS OFICINAS PB</t>
  </si>
  <si>
    <t>TABLERO TS AZOTEA</t>
  </si>
  <si>
    <t>TABLERO S. RACK</t>
  </si>
  <si>
    <t>TABLERO AIRE ACONDICIONADO (TAB. AAC)</t>
  </si>
  <si>
    <t>TABLEROS ASCENSORES</t>
  </si>
  <si>
    <t>TABLERO AUXILIAR GRUPO ELECTRÓGENO</t>
  </si>
  <si>
    <t>TABLEROS ELÉCTRICOS</t>
  </si>
  <si>
    <t xml:space="preserve">4x4 mm2 </t>
  </si>
  <si>
    <t xml:space="preserve">4x10 mm2 </t>
  </si>
  <si>
    <t xml:space="preserve">4x16 mm2 </t>
  </si>
  <si>
    <t>3x50/25 mm2</t>
  </si>
  <si>
    <t>1x120 mm2</t>
  </si>
  <si>
    <t>1x150 mm2</t>
  </si>
  <si>
    <t>Bandeja Portacable Escalera de 450mm de ancho ala 64mm</t>
  </si>
  <si>
    <t>Curva 90  vertical de 450mm ala 64mm (incluidos accesorios para sujeción y uniones) Tipo Escalera</t>
  </si>
  <si>
    <t>Derivación en T de 450mm ala 64mm (incluidos accesorios para sujeción y uniones) Tipo Escalera</t>
  </si>
  <si>
    <t>Bandeja Portacable Fondo Perforado de 450mm de ancho ala 64mm</t>
  </si>
  <si>
    <t>Curva 90  horizontal de 450mm ala 64mm (incluidos accesorios para sujeción y uniones). Tipo Fondo Perforado</t>
  </si>
  <si>
    <t>Curva 90  vertical de 450mm ala 64mm (incluidos accesorios para sujeción y uniones) Tipo Fondo Perforado</t>
  </si>
  <si>
    <t>Derivación en T de 300mm ala 64mm (incluidos accesorios para sujeción y uniones) Tipo Fondo Perforado</t>
  </si>
  <si>
    <t>Terminales y conexionado</t>
  </si>
  <si>
    <t>Soportería y materiales varios</t>
  </si>
  <si>
    <t>PROVISION Y MONTAJE DE SISTEMA DE ILUMINACION Y TOMAS</t>
  </si>
  <si>
    <t>Boca de iluminación. Incluye caja, conectores, cañeria, fijaciones, curvas, ficha p/artefacto, conductores y caja bornera.</t>
  </si>
  <si>
    <t>Boca de tomacorriente, Incluye caja, conectores, cañeria, fijaciones, curvas, ficha p/artefacto, conductores, 1 tomas 2P+T de 10 A.</t>
  </si>
  <si>
    <t>Puesto de trabajo, Incluye caja, conectores, cañeria, fijaciones, curvas, ficha p/artefacto, conductores, 2 tomas 2P+T de 10 A y 1 de datos.</t>
  </si>
  <si>
    <t>Puesto de trabajo, Incluye caja, conectores, cañeria, fijaciones, curvas, ficha p/artefacto, conductores, 2 tomas 2P+T de 10 A y 2 de datos.</t>
  </si>
  <si>
    <t>Boca de tomacorriente, Incluye caja, conectores, cañeria, fijaciones, curvas, ficha p/artefacto, conductores,  tomas 2P+T de 10 A, 1 tomas 3P+N+T de 16 A.</t>
  </si>
  <si>
    <t>Boca de tomacorriente, Incluye caja, conectores, cañeria, fijaciones, curvas, ficha p/artefacto, conductores, 1 tomas 2P+T de 10 A (de techo).</t>
  </si>
  <si>
    <t>Boca de tomacorriente, Incluye caja, conectores, cañeria, fijaciones, curvas, ficha p/artefacto, conductores, 1 tomas 2P+T de 10 A (de piso).</t>
  </si>
  <si>
    <t>PROVISION Y MONTAJE DE GRUPO ELECTRÓGENO</t>
  </si>
  <si>
    <t>SISTEMA DE PAT Y DESCARGAS ATMOSFÉRICAS</t>
  </si>
  <si>
    <t xml:space="preserve">Conductor de Cu 1x70mm2 desnudo para malla de PAT, enterrada a 1m de profundidad, dispuesta en cuadrícula de 1m x 1m. </t>
  </si>
  <si>
    <t>Soldaduras Cuproluminotermicas</t>
  </si>
  <si>
    <t>Jabalina tipo copperweld 3/4" de 3m, con camara de inspección y tomacable.</t>
  </si>
  <si>
    <t>Planchuela perimetral de hierro galvanizado 30mm x 5mm con soportes de sujeción cada 0,8m.</t>
  </si>
  <si>
    <t>CANALIZACIÓN VACÍA PARA INSTALACIÓN DE AVISO Y DETECCIÓN DE INCENDIO</t>
  </si>
  <si>
    <t>Caño semipesado RS19</t>
  </si>
  <si>
    <t>Soporte cañeria</t>
  </si>
  <si>
    <t>Cajas MOP octogonal grande</t>
  </si>
  <si>
    <t>Caja de paso de 10x10</t>
  </si>
  <si>
    <t>DETECCIÓN Y AVISO DE INCENDIO</t>
  </si>
  <si>
    <t>Unidad de control central de detección y aviso de incendio microprocesada, multiplex avanzada, direccionable analógica algorítmica. Capacidad 1 lazos para 159
detectores direccionables y analógicos más 159 módulos de monitoreo o control . 9 niveles de sensibilidad programables y modificables automática o manualmente.
Incluye display de cristal de cuarzo líquido de 80 caracteres. Incluye salida RS-232C para PC y/o impresora y salida RS-485 para anunciadores remotos. Incluye gabinete, fuente de alimentación y cargador de baterías.</t>
  </si>
  <si>
    <t>RELLENO Y COMPACTACION CON TOSCA</t>
  </si>
  <si>
    <t>REVOQUES Y REVESTIMIENTO</t>
  </si>
  <si>
    <t>DESAGUES CLOACALES Y PLUVIALES</t>
  </si>
  <si>
    <t xml:space="preserve">B01-BARANDA ESCALERA NUCLEO </t>
  </si>
  <si>
    <t>B09+B10-BARANDA ESCALERA METÁLICA</t>
  </si>
  <si>
    <t xml:space="preserve">B11-BARANDA ESCALERA METÁLICA-PROTECCION </t>
  </si>
  <si>
    <t>B12-BARANDA RAMPA ACCESO-ACERO INOXIDABLE</t>
  </si>
  <si>
    <t>B13-BARANDA ACCESO</t>
  </si>
  <si>
    <t>PH1-ESCALERA GATO</t>
  </si>
  <si>
    <t>T2 - DOBLE PLACA ROCA DE YESO VERDE EN AMBAS CARAS + LANA DE VIDRIO</t>
  </si>
  <si>
    <t>T3 - PLACA ROCA DE YESO VERDE + PLACA OSB + LANA DE VIDRIO + DOBLE PLACA ROCA DE YESO VERDE</t>
  </si>
  <si>
    <t>T4 - PLACA ROCA DE YESO + PLACA OSB + LANA DE VIDRIO POR CARA (ENCHAPE COLUMNA)</t>
  </si>
  <si>
    <t>T5 - DOBLE PLACA ROCA DE YESO VERDE + LANA DE VIDRIO  POR CARA (ENCHAPE COLUMNA)</t>
  </si>
  <si>
    <t>T6 - PLACA ROCA DE YESO + PLACA OSB + DOBLE LANA DE VIDRIO + DOBLE PLACA DE YESO VERDE</t>
  </si>
  <si>
    <t>T9 - PLACA DE ROCA DE YESO + PLACA OSB + DOBLE LANA DE VIDRIO + PLACA CEMENTICIA (ENCHAPE COLUMNA)</t>
  </si>
  <si>
    <t>T10 - PLACA CEMENTICIA + LANA DE VIDRIO POR CARA (ENCHAPE COLUMNA)</t>
  </si>
  <si>
    <t xml:space="preserve">T12 - PLACA ROCA DE YESO + PLACA OSB + LANA DE VIDRIO + FENÓLICO + PLACA CEMENTICIA + AISL. HIDROFUGA </t>
  </si>
  <si>
    <t>T13 - PLACA ROCA DE YESO + LANA DE VIDRIO</t>
  </si>
  <si>
    <t>T14 - DOBLE PLACA ROCA DE YESO VERDE + LANA DE VIDRIO</t>
  </si>
  <si>
    <t xml:space="preserve">T12´- DOBLE  PLACA ROCA DE YESO VERDE + LANA DE VIDRIO + FENÓLICO + PLACA CEMENTICIA + AISL. HIDROFUGA </t>
  </si>
  <si>
    <t>DOBLE PERFIL "L" DE ALUMINIO BRILLANTE 35.35.2</t>
  </si>
  <si>
    <r>
      <t>Ducha y llave mezcladora de pared línea FV Smile</t>
    </r>
    <r>
      <rPr>
        <sz val="10"/>
        <color indexed="10"/>
        <rFont val="Arial"/>
        <family val="2"/>
      </rPr>
      <t xml:space="preserve"> </t>
    </r>
    <r>
      <rPr>
        <sz val="10"/>
        <rFont val="Arial"/>
        <family val="2"/>
      </rPr>
      <t>o equivalente</t>
    </r>
  </si>
  <si>
    <t>Receptáculo Ducha de chapa Ferrum 90x90 o equivalente</t>
  </si>
  <si>
    <t>Bidet Ferrum Línea Bari color blanco para grifería monocomando (1 agujero)</t>
  </si>
  <si>
    <t>DEMOLICION DE CONTRAPISO HASTA TERRENO NATURAL</t>
  </si>
  <si>
    <t>MULTILAMINADO FENOLICO ENCHAPADO EN GUATAMBU 18MM SOBRE PERCHA DE MADERA</t>
  </si>
  <si>
    <t xml:space="preserve">T11 - PLACA CEMENTICIA + LANA DE VIDRIO + DOBLE PLACA DE YESO VERDE </t>
  </si>
  <si>
    <t>SUP</t>
  </si>
  <si>
    <t>$/M2</t>
  </si>
  <si>
    <t xml:space="preserve">B01+B02+B03+B04+B05+B06+B07+B08 - PASAMANOS ESCALERA NUCLEO </t>
  </si>
  <si>
    <t>S2 - PISO VINILICO ALTO TRANSITO COLOR GRIS</t>
  </si>
  <si>
    <t>S3 - MOSAICO GRANITICO PULIDO A PLOMO GRIS OSCURO 20X60CM</t>
  </si>
  <si>
    <t>S5 - ALISADO DE CEMENTO CON ENDURECEDOR  NO METALICO, LLANEADO 2CM</t>
  </si>
  <si>
    <t>S6 - MOSAICO GRANITICO SIN PULIR GRIS OSCURO 20X60CM</t>
  </si>
  <si>
    <t>JUNTA DE DILATACION DE POLIESTIRENO EXPANDIDO ALTA DENSIDAD, ESP 5CM</t>
  </si>
  <si>
    <t>JUNTA DE DILATACION DE POLIESTIRENO EXPANDIDO DENSIDAD MEDIA, ESP 5CM</t>
  </si>
  <si>
    <t>JUNTA DE DILATACION DE POLIESTIRENO EXPANDIDO DENSIDAD MEDIA, ESP 2CM</t>
  </si>
  <si>
    <t>BARRERA DE VAPOR, FILM PLASTICO COLOR GRIS</t>
  </si>
  <si>
    <t>4.1</t>
  </si>
  <si>
    <t>4.1.1</t>
  </si>
  <si>
    <t>4.1.2</t>
  </si>
  <si>
    <t>4.1.3</t>
  </si>
  <si>
    <t>4.1.4</t>
  </si>
  <si>
    <t>4.1.5</t>
  </si>
  <si>
    <t>4.1.6</t>
  </si>
  <si>
    <t>4.1.7</t>
  </si>
  <si>
    <t>4.1.8</t>
  </si>
  <si>
    <t>4.1.9</t>
  </si>
  <si>
    <t>4.1.10</t>
  </si>
  <si>
    <t>4.1.11</t>
  </si>
  <si>
    <t>4.2</t>
  </si>
  <si>
    <t>1.1</t>
  </si>
  <si>
    <t>1.2</t>
  </si>
  <si>
    <t>2.1</t>
  </si>
  <si>
    <t>2.2</t>
  </si>
  <si>
    <t>2.3</t>
  </si>
  <si>
    <t>3.1</t>
  </si>
  <si>
    <t>3.2</t>
  </si>
  <si>
    <t>3.3</t>
  </si>
  <si>
    <t>3.4</t>
  </si>
  <si>
    <t>3.5</t>
  </si>
  <si>
    <t>3.6</t>
  </si>
  <si>
    <t>3.7</t>
  </si>
  <si>
    <t>3.8</t>
  </si>
  <si>
    <t>3.9</t>
  </si>
  <si>
    <t>5.1</t>
  </si>
  <si>
    <t>5.2</t>
  </si>
  <si>
    <t>5.3</t>
  </si>
  <si>
    <t>5.4</t>
  </si>
  <si>
    <t>5.5</t>
  </si>
  <si>
    <t>5.6</t>
  </si>
  <si>
    <t>5.7</t>
  </si>
  <si>
    <t>5.8</t>
  </si>
  <si>
    <t>5.9</t>
  </si>
  <si>
    <t>5.10</t>
  </si>
  <si>
    <t>5.11</t>
  </si>
  <si>
    <t>5.12</t>
  </si>
  <si>
    <t>6.1</t>
  </si>
  <si>
    <t>6.2</t>
  </si>
  <si>
    <t>6.3</t>
  </si>
  <si>
    <t>6.4</t>
  </si>
  <si>
    <t>6.5</t>
  </si>
  <si>
    <t>7.1</t>
  </si>
  <si>
    <t>7.2</t>
  </si>
  <si>
    <t>7.3</t>
  </si>
  <si>
    <t>8.1</t>
  </si>
  <si>
    <t>8.2</t>
  </si>
  <si>
    <t>8.3</t>
  </si>
  <si>
    <t>8.5</t>
  </si>
  <si>
    <t>8.6</t>
  </si>
  <si>
    <t>8.7</t>
  </si>
  <si>
    <t>8.8</t>
  </si>
  <si>
    <t>8.9</t>
  </si>
  <si>
    <t>8.10</t>
  </si>
  <si>
    <t>9.1</t>
  </si>
  <si>
    <t>9.2</t>
  </si>
  <si>
    <t>9.3</t>
  </si>
  <si>
    <t>9.4</t>
  </si>
  <si>
    <t>9.5</t>
  </si>
  <si>
    <t>9.6</t>
  </si>
  <si>
    <t>9.7</t>
  </si>
  <si>
    <t>9.8</t>
  </si>
  <si>
    <t>9.10</t>
  </si>
  <si>
    <t>10.1</t>
  </si>
  <si>
    <t>11.1</t>
  </si>
  <si>
    <t>S1 - PISO TECNICO DE ACERO 60X60CM ESP 3,2CM CON PEDESTALES DE HIERRO ZINCADO</t>
  </si>
  <si>
    <t>CHAPA DOBLADA LISA BWG 16. TERMINACIÓN PINTURA EPOXI SEMI MATE COLOR</t>
  </si>
  <si>
    <t>C2 SUSPENDIDO PLACA ROCA YESO VERDE</t>
  </si>
  <si>
    <t>SOLADOS Y SOLIAS</t>
  </si>
  <si>
    <t>CARPETA DE NIVELACION ESP 2CM</t>
  </si>
  <si>
    <t>9.9</t>
  </si>
  <si>
    <t>10.2</t>
  </si>
  <si>
    <t>INSTALACIÓN DE ASCENSORES</t>
  </si>
  <si>
    <t>16.1</t>
  </si>
  <si>
    <t>17.1</t>
  </si>
  <si>
    <t>Conexión con red de distribución externa, incluido llp ppal, v.ret., llp/cs, cámara en vereda, nicho de pared, accesorios, etc., según especificaciones.</t>
  </si>
  <si>
    <t xml:space="preserve">U </t>
  </si>
  <si>
    <t>Caño de hierro fundido, s/especificaciones, suspendido o enterrado, incluso colocación, accesorios, transiciones, soportes, excavación, relleno y compactado de zanjas, etc.., para desagües cloacales, ventilaciones, y desagües pluviales.</t>
  </si>
  <si>
    <t>Boca de desagüe ducha de mamposteria u hormigon, incluso marco y reja o tapa, s/especificaciones.</t>
  </si>
  <si>
    <t>Interceptor de grasas bajo mesada de acero inoxidable con tapa removible, hermético, ventilado, cap. s/ planos y detalle, incluso accesorios, etc</t>
  </si>
  <si>
    <t>Caño hierro negro, s/especificaciones, incluso colocación, accesorios, soportes, soldadura, pintura, juntas, etc., para sist. de sprinklers e hidrantes.</t>
  </si>
  <si>
    <t>Boca de incendio completa, s/especificaciones, incluso gabinete, válvula tipo teatro, manguera, lanza, llave de ajuste, accesorios, etc..</t>
  </si>
  <si>
    <t>Boca de impulsión completa, s/especificaciones, con válvula esclusa, válvula de retención, anilla giratoria, cámara de mampostería con tapa, etc..</t>
  </si>
  <si>
    <t>Caño de Acero inoxidable, s/especificaciones, incl. colocación, accesorios, soportes, protección, soldadura, aislaciones, transiciones, etc.., para colectores.</t>
  </si>
  <si>
    <t>Caño de polipropileno Homopolímero, s/especificaciones, incluido colocación, accesorios, soportes, protección, uniones por termofusión, etc.., para montantes y distribución de AF.</t>
  </si>
  <si>
    <t>Caño de polipropileno Homopolímero, s/especificaciones, incluido colocación, accesorios, soportes, protección, uniones por termofusión, etc.., para distribución de AC.</t>
  </si>
  <si>
    <t>Marco y tapa de inspección s/especificaciones, para tanques de instalación contra incendio.</t>
  </si>
  <si>
    <t>Caño de ventilación, para tanques de instalación sanitaria y contra incendio, según especificaciones</t>
  </si>
  <si>
    <t xml:space="preserve">Cámara de mampostería para alojar válvula y/o canilla de servicio, incluso marco y tapa, según especificaciones. </t>
  </si>
  <si>
    <t>Nicho de mampostería, incluso marco y puerta para nicho, de acero inoxid. con cerradura, según especificaciones.</t>
  </si>
  <si>
    <t>INSTALACIÓN TERMOMECANICA</t>
  </si>
  <si>
    <t xml:space="preserve">Cabina </t>
  </si>
  <si>
    <t>Montaje de equipos, cajas y accesorios, según especificaciones. 3P</t>
  </si>
  <si>
    <t>Instalación eléctrica, incluido tableros</t>
  </si>
  <si>
    <t>Puesta en marcha y regulación.</t>
  </si>
  <si>
    <t xml:space="preserve">Pasadizo (perfiles, division de pozo, escalera, equipo mantenimiento, etc) </t>
  </si>
  <si>
    <t>Guías, grampas y empalmes</t>
  </si>
  <si>
    <t>Sistema VRF frío-calor simultáneo, VRF-PB. Provisión y montaje.</t>
  </si>
  <si>
    <t>Sistema VRF frío-calor simultáneo, VRF-1P. Provisión y montaje.</t>
  </si>
  <si>
    <t>Sistema VRF frío-calor simultáneo, VRF-2P. Provisión y montaje.</t>
  </si>
  <si>
    <t>Sistema VRF frío-calor simultáneo, VRF-3P. Provisión y montaje.</t>
  </si>
  <si>
    <t>Sistema VRF frío-calor simultáneo, VRF-4P. Provisión y montaje.</t>
  </si>
  <si>
    <t>Cañerías de interconexión Sistemas VRF incluidos aislación y accesorios. Provisión y montaje. PB   3 caños</t>
  </si>
  <si>
    <t>Cañerías de interconexión Sistemas VRF incluidos aislación y accesorios. Provisión y montaje. PB   2 caños</t>
  </si>
  <si>
    <t>Montaje de equipos, cajas y accesorios. PB</t>
  </si>
  <si>
    <t>Cañerías de interconexión Sistemas VRF incluidos aislación y accesorios. Provisión y montaje. 1P   3 caños</t>
  </si>
  <si>
    <t>Cañerías de interconexión Sistemas VRF incluidos aislación y accesorios. Provisión y montaje. 1P   2 caños</t>
  </si>
  <si>
    <t>Montaje de equipos, cajas y accesorios. 1P</t>
  </si>
  <si>
    <t>Cañerías de interconexión Sistemas VRF incluidos aislación y accesorios. Provisión y montaje. 2P   3 caños</t>
  </si>
  <si>
    <t>Cañerías de interconexión Sistemas VRF incluidos aislación y accesorios. Provisión y montaje. 2P   2 caños</t>
  </si>
  <si>
    <t>Montaje de equipos, cajas y accesorios. 2P</t>
  </si>
  <si>
    <t>Cañerías de interconexión Sistemas VRF incluidos aislación y accesorios. 3P   3 caños</t>
  </si>
  <si>
    <t>Cañerías de interconexión Sistemas VRF incluidos aislación y accesorios. Provisión y montaje. 3P   2 caños</t>
  </si>
  <si>
    <t>Montaje de equipos, cajas y accesorios 4P</t>
  </si>
  <si>
    <t>Sistema Separado tipo Split. Provisión y montaje.</t>
  </si>
  <si>
    <t>Cañerías de interconexión Sistema Separados tipo Split incluidos accesorios y aislación. Provisión y montaje.</t>
  </si>
  <si>
    <t>Soporte de cañerías.</t>
  </si>
  <si>
    <t>Provisión e Instalación de controles.</t>
  </si>
  <si>
    <t>Persianas de regulación y de expulsión de aire.</t>
  </si>
  <si>
    <t>Rejas de extracción y toma de aire.</t>
  </si>
  <si>
    <t>Difusores de alimentación y retorno.</t>
  </si>
  <si>
    <t>Rejas de retorno.</t>
  </si>
  <si>
    <t>Rejas de alimentación.</t>
  </si>
  <si>
    <t>Conductos flexibles, incluidos accesorios. Provisión y montaje.</t>
  </si>
  <si>
    <t>Conductos de chapa galvanizada calibres BWG 24; 22 y 20, incluidos accesorios. Fabricación y montaje.</t>
  </si>
  <si>
    <t>15.1</t>
  </si>
  <si>
    <t>SISTEMA VRF FRIO-CALOR SIMULTÁNEO</t>
  </si>
  <si>
    <t>SISTEMA SEPARADO TIPO SPLIT</t>
  </si>
  <si>
    <t>VENTILADOR CENTRÍFUGO</t>
  </si>
  <si>
    <t>CONDUCTOS DE DISTRIBUCIÓN DE AIRE</t>
  </si>
  <si>
    <t>VENTILADOR AXIAL</t>
  </si>
  <si>
    <t>AISLACIÓN Y TERMIANCIÓN DE CONDUCTOS</t>
  </si>
  <si>
    <t>Protección mecánica de cañería exterior en bandejas tipo eléctrica. Provisión y montaje.</t>
  </si>
  <si>
    <t>PANELES AISLANTES</t>
  </si>
  <si>
    <t>REJAS Y DIFUSORES</t>
  </si>
  <si>
    <t>CONDUCTOS FLEXIBLES</t>
  </si>
  <si>
    <t>Conductos de ISOVER o equivalente, incluidos accesorios. Fabricación y montaje.</t>
  </si>
  <si>
    <t>UTA Aire exterior. Provisión y montaje.</t>
  </si>
  <si>
    <t>Cañerías de interconexión Sistemas VRF incluidos aislación y accesorios. Provisión y montaje. 4P   3 caños</t>
  </si>
  <si>
    <t>Cañerías de interconexión Sistemas VRF incluidos aislación y accesorios. Provisión y montaje. 4P   2 caños</t>
  </si>
  <si>
    <t>Ventiladores Centrífugos tipo SASE o equivalente. Provisión y montaje.</t>
  </si>
  <si>
    <t>Ventiladores Axiales de Pared. Provisión y montaje.</t>
  </si>
  <si>
    <t>5.13</t>
  </si>
  <si>
    <t>T7´´- MEDIO TABIQUE DE PLACA ROCA DE YESO VERDE</t>
  </si>
  <si>
    <t>CONTRAPISO DE HORMIGÓN SIMPLE DE LIMPIEZA E:8CM - H13</t>
  </si>
  <si>
    <t>4.1.12</t>
  </si>
  <si>
    <t>Bandeja Portacable Fondo Perforado de 450mm de ancho ala 64mm para corrientes débiles contapa ciega y bandas divisorias</t>
  </si>
  <si>
    <t>Alimentación de Molinetes, Incluye caja, conectores, cañería, fijaciones, curvas, ficha p/artefacto, conductores y caja bornera.</t>
  </si>
  <si>
    <t xml:space="preserve">Pararrayos tipo punta Franklin de 600mm
</t>
  </si>
  <si>
    <t>Conexión a estructura</t>
  </si>
  <si>
    <t xml:space="preserve">S9 - SOLIA: PERFIL TERMINACIÓN CUADRADO DE ACERO INOXIDABLE ESMERILADO 10MM (H) X 15MM </t>
  </si>
  <si>
    <t>TABIQUES NUCLEO</t>
  </si>
  <si>
    <t>ESCALERAS</t>
  </si>
  <si>
    <t>4.1.13</t>
  </si>
  <si>
    <t>TABIQUES PB</t>
  </si>
  <si>
    <t xml:space="preserve">MC01-Mesada sintética tipo Silestone. Color blanco Zeus o equivalente -esp 2cm </t>
  </si>
  <si>
    <t>MC02-Mesada sintética tipo Silestone. Color blanco Zeus o equivalente -esp 2cm con trasforo para bacha acero inox</t>
  </si>
  <si>
    <t xml:space="preserve">CONTRAPISO CONCRETO CELULAR LIVIANO PE 800FG/M3, ESP VARIABLE PROMEDIO 15,5CM POR PENDIENTES DE DESAGUES PISOS EXTERIORES  </t>
  </si>
  <si>
    <t>8.4</t>
  </si>
  <si>
    <t>6.6</t>
  </si>
  <si>
    <t>7.6</t>
  </si>
  <si>
    <t>FRENTE DE ACERO INOXIDABLE</t>
  </si>
  <si>
    <t>AT1 - Aplique de techo estanco equipado con led. Cuerpo de la luminaria blanco, de 1356lm, RA=85, IP=54. Mod.  "Inoxa" de Lucciola o equivalente - LED 12 Watts 3000 K</t>
  </si>
  <si>
    <t>AT2 - Artefacto de aplicar en techo, linea equipado con led. Cuerpo de la luminaria blanco, de 4400lm, RA=85, IP=65. Mod."Mare Led" de  Lucciola o equivalente - LED 30 Watts 3000 K</t>
  </si>
  <si>
    <t>AP1 - Aplique de pared bidirencional. Cuerpo de la luminaria color negro, RA=85, IP=44. Mod. "AP. De pared y techo 2060/2" de F.W Iluminación o equivalente - AR111 LED 2x15 Watts 3000 K</t>
  </si>
  <si>
    <t>ET01 - Empotrable de techo lineal equipado con led. Cuerpo de la luminaria blanco. De 5500lm, RA=85, IP=54. Mod. "Infanti Led (ILG.140)" de Lucciola o equivalente - LED 32 Watts 3000 K</t>
  </si>
  <si>
    <t>ET02 - Empotrable de techo equipado con led. Cuerpo de la luminaria blanco, de 3840lm, RA=85, IP=54. Mod. "Kevin" de Lucciola o equivalente - LED 40 Watts 3000 K</t>
  </si>
  <si>
    <t>ET03 - Empotrable de techo de 600x600 mm equipado con led. Cuerpo de la luminaria blanco, de 43204 lm, RA=85, IP=44 Mod. Tipo "sistem l" de Lucciola o equivalente - LED 25 Watts 3000 K</t>
  </si>
  <si>
    <t>ET04 - Empotrable de techo lineal continuo equipado con led. Cuerpo de la luminaria color blanco, 4400 lm, RA=85, IP=20 . Mod. Tipo "Infanti Led Continua" de Lucciola o equivalente - LED 14 Watts 3000 K</t>
  </si>
  <si>
    <t>ET5 - Empotrable de techo equipado con led. Cuerpo de la luminaria color blanco, de 1350lm, RA=85, IP54. Mod. "Kevin" de Lucciola o equivalente - LED 14 Watts 3000 K</t>
  </si>
  <si>
    <t>EP1 - Empotrable de pared con led. Cuerpo de iluminaria color negro, de 20lm. RA=85, IP40, Mod. "Gym" de Lucciola o equivalente - LED 1X11 Watts 3000 K</t>
  </si>
  <si>
    <t>CO1 - Colgante de techo largo total 1400mm equipada con led (no tendra tolerancia el largo solicitado). Color del cuerpo de la luminaria blanco, de 5500lm, RA=85, IP=20. Mod. "Tasso Led (TLG 237)" de Lucciola o equivalente - LED 32 Watts 3000 K</t>
  </si>
  <si>
    <t>CO2 - Colgante de techo doble equipada con led, de 9700lm, RA=85, IP=20. Mod. "Saturno" de GSG desing o equivalente - LED 20W DIRECTA 30W INDIRECTA 3000 K</t>
  </si>
  <si>
    <t>CO3 - Colgante de techo largo total 1200mm equipada con led, de 1900lm/2800lm, color de la luminaria blanco, RA=85, IP=20. Mod. "Buro" de GSG desing o equivalente - LED 42 Watts 3000 K</t>
  </si>
  <si>
    <t>PR1 - Proyetor equipado con led, color de la luminaria negro, de 9650lm, RA=85, IP=65. Mod. "Solar l Led" de Lucciola o equivalente - LED 70 Watts 3200 K</t>
  </si>
  <si>
    <t>S - Cartel de salida autonomo permanente equipado con led. Cuerpo color blanco - LED 7 Watts</t>
  </si>
  <si>
    <t>Luminarias equipadas y armadas con equipo autonomo de emergencia. Autonomia 90 minutos, con bateria de Ion Litio, libre de mantenimiento</t>
  </si>
  <si>
    <t>Chicote de conexión, cable Sintenax o Afumex o equivalente  2x2,5+T. Con ficha Macho hembra, armado con cada luminaria.</t>
  </si>
  <si>
    <t>9.12</t>
  </si>
  <si>
    <t>S1´ - ALFOMBRA TIPO ATLANTIS MODULYSS FIRST O EQUIVALENTE</t>
  </si>
  <si>
    <t>16.2</t>
  </si>
  <si>
    <t>16.3</t>
  </si>
  <si>
    <t>16.4</t>
  </si>
  <si>
    <t>16.5</t>
  </si>
  <si>
    <t>Bases Metálicas para equipos exteriores, provisión y montaje.</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</si>
</sst>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quot;€&quot;_-;\-* #,##0.00\ &quot;€&quot;_-;_-* &quot;-&quot;??\ &quot;€&quot;_-;_-@_-"/>
    <numFmt numFmtId="173" formatCode="_-* #,##0.00\ _€_-;\-* #,##0.00\ _€_-;_-* &quot;-&quot;??\ _€_-;_-@_-"/>
    <numFmt numFmtId="174" formatCode="_(* #,##0_);_(* \(#,##0\);_(* &quot;-&quot;_);_(@_)"/>
    <numFmt numFmtId="175" formatCode="_(&quot;$&quot;* #,##0.00_);_(&quot;$&quot;* \(#,##0.00\);_(&quot;$&quot;* &quot;-&quot;??_);_(@_)"/>
    <numFmt numFmtId="176" formatCode="_ [$€-2]\ * #,##0.00_ ;_ [$€-2]\ * \-#,##0.00_ ;_ [$€-2]\ * &quot;-&quot;??_ "/>
    <numFmt numFmtId="177" formatCode="0.0"/>
    <numFmt numFmtId="178" formatCode="dd/mm/yyyy;@"/>
    <numFmt numFmtId="179" formatCode="_(\$* #,##0.00_);_(\$* \(#,##0.00\);_(\$* \-??_);_(@_)"/>
    <numFmt numFmtId="180" formatCode="&quot;$&quot;\ #,##0.00"/>
    <numFmt numFmtId="181" formatCode="0.00;[Red]0.00"/>
    <numFmt numFmtId="182" formatCode="[$$-2C0A]\ #,##0.00"/>
    <numFmt numFmtId="183" formatCode="_-[$€-2]* #,##0.00_-;\-[$€-2]* #,##0.00_-;_-[$€-2]* &quot;-&quot;??_-"/>
    <numFmt numFmtId="184" formatCode="_ [$€-2]\ * #,##0.00_ ;_ [$€-2]\ * \-#,##0.00_ ;_ [$€-2]\ * \-??_ "/>
    <numFmt numFmtId="185" formatCode="_-&quot;$ &quot;* #,##0_-;&quot;-$ &quot;* #,##0_-;_-&quot;$ &quot;* \-_-;_-@_-"/>
    <numFmt numFmtId="186" formatCode="General_)"/>
    <numFmt numFmtId="187" formatCode="#."/>
    <numFmt numFmtId="188" formatCode="#.00"/>
    <numFmt numFmtId="189" formatCode="_ &quot;$U&quot;\ * #,##0.00_ ;_ &quot;$U&quot;\ * \-#,##0.00_ ;_ &quot;$U&quot;\ * &quot;-&quot;??_ ;_ @_ "/>
    <numFmt numFmtId="190" formatCode="&quot;$U&quot;#.00"/>
    <numFmt numFmtId="191" formatCode="_-* #,##0.00\ [$€]_-;\-* #,##0.00\ [$€]_-;_-* &quot;-&quot;??\ [$€]_-;_-@_-"/>
    <numFmt numFmtId="192" formatCode="_-[$$-2C0A]\ * #,##0.00_-;\-[$$-2C0A]\ * #,##0.00_-;_-[$$-2C0A]\ * &quot;-&quot;??_-;_-@_-"/>
    <numFmt numFmtId="193" formatCode="_-* #,##0\ &quot;€&quot;_-;\-* #,##0\ &quot;€&quot;_-;_-* &quot;-&quot;\ &quot;€&quot;_-;_-@_-"/>
    <numFmt numFmtId="194" formatCode="_-* #,##0\ _€_-;\-* #,##0\ _€_-;_-* &quot;-&quot;\ _€_-;_-@_-"/>
    <numFmt numFmtId="195" formatCode="&quot;$&quot;#,##0\ ;\(&quot;$&quot;#,##0\)"/>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quot;$&quot;\ #,##0.00;[Red]&quot;$&quot;\ #,##0.00"/>
    <numFmt numFmtId="201" formatCode="#,##0.00;[Red]#,##0.00"/>
    <numFmt numFmtId="202" formatCode="0.0;[Red]0.0"/>
    <numFmt numFmtId="203" formatCode="0;[Red]0"/>
    <numFmt numFmtId="204" formatCode="0.000%"/>
    <numFmt numFmtId="205" formatCode="_ [$$-2C0A]\ * #,##0.00_ ;_ [$$-2C0A]\ * \-#,##0.00_ ;_ [$$-2C0A]\ * &quot;-&quot;??_ ;_ @_ "/>
    <numFmt numFmtId="206" formatCode="&quot;DOLAR a &quot;&quot;$&quot;\ #,##0.00;&quot;$&quot;\ \-#,##0.00"/>
    <numFmt numFmtId="207" formatCode="0.000"/>
    <numFmt numFmtId="208" formatCode="_-[$$-409]* #,##0.00_ ;_-[$$-409]* \-#,##0.00\ ;_-[$$-409]* &quot;-&quot;??_ ;_-@_ "/>
    <numFmt numFmtId="209" formatCode="0.0000"/>
    <numFmt numFmtId="210" formatCode="&quot;$&quot;#,##0.00;[Red]&quot;$&quot;#,##0.00"/>
    <numFmt numFmtId="211" formatCode="&quot;$&quot;#,##0.00"/>
    <numFmt numFmtId="212" formatCode="0.00000"/>
  </numFmts>
  <fonts count="86">
    <font>
      <sz val="10"/>
      <name val="Arial"/>
      <family val="0"/>
    </font>
    <font>
      <b/>
      <sz val="10"/>
      <name val="Arial"/>
      <family val="2"/>
    </font>
    <font>
      <sz val="10"/>
      <color indexed="10"/>
      <name val="Arial"/>
      <family val="2"/>
    </font>
    <font>
      <sz val="8"/>
      <name val="Arial"/>
      <family val="2"/>
    </font>
    <font>
      <b/>
      <sz val="10"/>
      <color indexed="10"/>
      <name val="Arial"/>
      <family val="2"/>
    </font>
    <font>
      <u val="single"/>
      <sz val="10"/>
      <color indexed="12"/>
      <name val="Arial"/>
      <family val="2"/>
    </font>
    <font>
      <u val="single"/>
      <sz val="10"/>
      <color indexed="36"/>
      <name val="Arial"/>
      <family val="2"/>
    </font>
    <font>
      <sz val="10"/>
      <name val="Courier"/>
      <family val="3"/>
    </font>
    <font>
      <sz val="10"/>
      <color indexed="8"/>
      <name val="Arial"/>
      <family val="2"/>
    </font>
    <font>
      <b/>
      <sz val="10"/>
      <color indexed="8"/>
      <name val="Arial"/>
      <family val="2"/>
    </font>
    <font>
      <b/>
      <sz val="12"/>
      <name val="Arial"/>
      <family val="2"/>
    </font>
    <font>
      <b/>
      <sz val="8"/>
      <name val="Arial"/>
      <family val="2"/>
    </font>
    <font>
      <sz val="10"/>
      <name val="MS Sans Serif"/>
      <family val="2"/>
    </font>
    <font>
      <sz val="10"/>
      <name val="Times New Roman"/>
      <family val="1"/>
    </font>
    <font>
      <sz val="10"/>
      <name val="Tahoma"/>
      <family val="2"/>
    </font>
    <font>
      <b/>
      <sz val="10"/>
      <color indexed="9"/>
      <name val="Arial"/>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Times New Roman"/>
      <family val="1"/>
    </font>
    <font>
      <sz val="1"/>
      <color indexed="8"/>
      <name val="Courier"/>
      <family val="3"/>
    </font>
    <font>
      <b/>
      <sz val="1"/>
      <color indexed="8"/>
      <name val="Courier"/>
      <family val="3"/>
    </font>
    <font>
      <sz val="10"/>
      <name val="BERNHARD"/>
      <family val="0"/>
    </font>
    <font>
      <sz val="10"/>
      <color indexed="24"/>
      <name val="Arial"/>
      <family val="2"/>
    </font>
    <font>
      <b/>
      <sz val="10"/>
      <color indexed="24"/>
      <name val="Arial"/>
      <family val="2"/>
    </font>
    <font>
      <b/>
      <sz val="14"/>
      <name val="Arial"/>
      <family val="2"/>
    </font>
    <font>
      <b/>
      <sz val="11"/>
      <name val="Arial"/>
      <family val="2"/>
    </font>
    <font>
      <sz val="11"/>
      <color indexed="8"/>
      <name val="Arial"/>
      <family val="2"/>
    </font>
    <font>
      <sz val="10"/>
      <color indexed="23"/>
      <name val="Arial"/>
      <family val="2"/>
    </font>
    <font>
      <b/>
      <sz val="10"/>
      <color indexed="23"/>
      <name val="Arial"/>
      <family val="2"/>
    </font>
    <font>
      <b/>
      <sz val="10"/>
      <name val="Calibri"/>
      <family val="2"/>
    </font>
    <font>
      <sz val="11"/>
      <color indexed="23"/>
      <name val="Arial"/>
      <family val="2"/>
    </font>
    <font>
      <b/>
      <sz val="8"/>
      <color indexed="10"/>
      <name val="Arial"/>
      <family val="2"/>
    </font>
    <font>
      <sz val="9"/>
      <name val="Arial"/>
      <family val="2"/>
    </font>
    <font>
      <b/>
      <u val="single"/>
      <sz val="10"/>
      <color indexed="12"/>
      <name val="Arial"/>
      <family val="2"/>
    </font>
    <font>
      <b/>
      <sz val="9"/>
      <name val="Arial"/>
      <family val="2"/>
    </font>
    <font>
      <b/>
      <sz val="9"/>
      <color indexed="8"/>
      <name val="Arial"/>
      <family val="2"/>
    </font>
    <font>
      <sz val="10"/>
      <color indexed="9"/>
      <name val="Arial"/>
      <family val="2"/>
    </font>
    <font>
      <sz val="10"/>
      <color indexed="17"/>
      <name val="Arial"/>
      <family val="2"/>
    </font>
    <font>
      <b/>
      <sz val="10"/>
      <color indexed="52"/>
      <name val="Arial"/>
      <family val="2"/>
    </font>
    <font>
      <sz val="10"/>
      <color indexed="52"/>
      <name val="Arial"/>
      <family val="2"/>
    </font>
    <font>
      <b/>
      <sz val="11"/>
      <color indexed="62"/>
      <name val="Arial"/>
      <family val="2"/>
    </font>
    <font>
      <sz val="10"/>
      <color indexed="62"/>
      <name val="Arial"/>
      <family val="2"/>
    </font>
    <font>
      <sz val="10"/>
      <color indexed="14"/>
      <name val="Arial"/>
      <family val="2"/>
    </font>
    <font>
      <sz val="11"/>
      <color indexed="14"/>
      <name val="Calibri"/>
      <family val="2"/>
    </font>
    <font>
      <sz val="10"/>
      <color indexed="60"/>
      <name val="Arial"/>
      <family val="2"/>
    </font>
    <font>
      <b/>
      <sz val="10"/>
      <color indexed="63"/>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sz val="10"/>
      <color theme="1"/>
      <name val="Arial"/>
      <family val="2"/>
    </font>
    <font>
      <sz val="10"/>
      <color theme="0"/>
      <name val="Arial"/>
      <family val="2"/>
    </font>
    <font>
      <sz val="11"/>
      <color theme="0"/>
      <name val="Calibri"/>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1"/>
      <color rgb="FF9C0006"/>
      <name val="Calibri"/>
      <family val="2"/>
    </font>
    <font>
      <sz val="10"/>
      <color rgb="FF9C6500"/>
      <name val="Arial"/>
      <family val="2"/>
    </font>
    <font>
      <sz val="11"/>
      <color theme="1"/>
      <name val="Calibri"/>
      <family val="2"/>
    </font>
    <font>
      <sz val="10"/>
      <color rgb="FF0000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lightGray">
        <fgColor indexed="10"/>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color indexed="63"/>
      </left>
      <right style="medium"/>
      <top>
        <color indexed="63"/>
      </top>
      <bottom style="thick"/>
    </border>
    <border>
      <left style="thin"/>
      <right style="thin"/>
      <top style="thick"/>
      <bottom>
        <color indexed="63"/>
      </bottom>
    </border>
    <border>
      <left>
        <color indexed="63"/>
      </left>
      <right style="medium"/>
      <top style="thick"/>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medium"/>
      <right style="thin"/>
      <top style="thin"/>
      <bottom>
        <color indexed="63"/>
      </bottom>
    </border>
    <border>
      <left style="medium"/>
      <right style="thin"/>
      <top style="thin"/>
      <bottom style="thin"/>
    </border>
    <border>
      <left/>
      <right style="thin"/>
      <top/>
      <bottom/>
    </border>
    <border>
      <left style="thin"/>
      <right/>
      <top/>
      <bottom/>
    </border>
    <border>
      <left style="thin"/>
      <right/>
      <top style="thin"/>
      <bottom/>
    </border>
    <border>
      <left>
        <color indexed="63"/>
      </left>
      <right>
        <color indexed="63"/>
      </right>
      <top style="thin"/>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style="thin"/>
      <bottom>
        <color indexed="63"/>
      </bottom>
    </border>
    <border>
      <left>
        <color indexed="63"/>
      </left>
      <right style="medium"/>
      <top style="thin"/>
      <bottom style="thin"/>
    </border>
    <border>
      <left style="thin"/>
      <right style="medium"/>
      <top style="thin"/>
      <bottom style="thin"/>
    </border>
    <border>
      <left style="thin"/>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s>
  <cellStyleXfs count="7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65"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65"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65"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6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65"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65"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65" fillId="2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65" fillId="2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65"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6"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6"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66"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66"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7" fillId="29" borderId="0" applyNumberFormat="0" applyBorder="0" applyAlignment="0" applyProtection="0"/>
    <xf numFmtId="0" fontId="66"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6"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7" fillId="33" borderId="0" applyNumberFormat="0" applyBorder="0" applyAlignment="0" applyProtection="0"/>
    <xf numFmtId="0" fontId="68" fillId="34"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69" fillId="35" borderId="1" applyNumberFormat="0" applyAlignment="0" applyProtection="0"/>
    <xf numFmtId="0" fontId="20" fillId="36" borderId="2" applyNumberFormat="0" applyAlignment="0" applyProtection="0"/>
    <xf numFmtId="0" fontId="20" fillId="36" borderId="2" applyNumberFormat="0" applyAlignment="0" applyProtection="0"/>
    <xf numFmtId="0" fontId="20" fillId="36" borderId="2" applyNumberFormat="0" applyAlignment="0" applyProtection="0"/>
    <xf numFmtId="0" fontId="20" fillId="36" borderId="2" applyNumberFormat="0" applyAlignment="0" applyProtection="0"/>
    <xf numFmtId="0" fontId="70" fillId="37" borderId="3" applyNumberFormat="0" applyAlignment="0" applyProtection="0"/>
    <xf numFmtId="0" fontId="21" fillId="38" borderId="4" applyNumberFormat="0" applyAlignment="0" applyProtection="0"/>
    <xf numFmtId="0" fontId="21" fillId="38" borderId="4" applyNumberFormat="0" applyAlignment="0" applyProtection="0"/>
    <xf numFmtId="0" fontId="7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4" fillId="0" borderId="0">
      <alignment/>
      <protection locked="0"/>
    </xf>
    <xf numFmtId="187" fontId="35" fillId="0" borderId="0">
      <alignment/>
      <protection locked="0"/>
    </xf>
    <xf numFmtId="187" fontId="35" fillId="0" borderId="0">
      <alignment/>
      <protection locked="0"/>
    </xf>
    <xf numFmtId="0" fontId="7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9" fontId="1" fillId="36" borderId="0" applyNumberFormat="0" applyAlignment="0">
      <protection/>
    </xf>
    <xf numFmtId="49" fontId="1" fillId="36" borderId="0" applyNumberFormat="0" applyAlignment="0">
      <protection/>
    </xf>
    <xf numFmtId="0" fontId="66" fillId="3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6" fillId="41"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66"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66" fillId="4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6" fillId="4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6"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73" fillId="49" borderId="1"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176"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91" fontId="0"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84"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8" fillId="0" borderId="0" applyFont="0" applyFill="0" applyBorder="0" applyAlignment="0" applyProtection="0"/>
    <xf numFmtId="188" fontId="34" fillId="0" borderId="0">
      <alignment/>
      <protection locked="0"/>
    </xf>
    <xf numFmtId="2" fontId="8" fillId="0" borderId="0" applyFont="0" applyFill="0" applyBorder="0" applyAlignment="0" applyProtection="0"/>
    <xf numFmtId="4" fontId="34" fillId="0" borderId="0">
      <alignment/>
      <protection locked="0"/>
    </xf>
    <xf numFmtId="0" fontId="5" fillId="0" borderId="0" applyNumberFormat="0" applyFill="0" applyBorder="0" applyAlignment="0" applyProtection="0"/>
    <xf numFmtId="0" fontId="6" fillId="0" borderId="0" applyNumberFormat="0" applyFill="0" applyBorder="0" applyAlignment="0" applyProtection="0"/>
    <xf numFmtId="0" fontId="74" fillId="5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75" fillId="3" borderId="0" applyNumberFormat="0" applyBorder="0" applyAlignment="0" applyProtection="0"/>
    <xf numFmtId="0" fontId="25" fillId="5" borderId="0" applyNumberFormat="0" applyBorder="0" applyAlignment="0" applyProtection="0"/>
    <xf numFmtId="44" fontId="14" fillId="13" borderId="7" applyNumberFormat="0" applyAlignment="0">
      <protection/>
    </xf>
    <xf numFmtId="44" fontId="14" fillId="13" borderId="7" applyNumberFormat="0" applyAlignment="0">
      <protection/>
    </xf>
    <xf numFmtId="44" fontId="14" fillId="13" borderId="7" applyNumberFormat="0" applyAlignment="0">
      <protection/>
    </xf>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43" fontId="16"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 fillId="51" borderId="0" applyNumberFormat="0" applyBorder="0" applyProtection="0">
      <alignment horizontal="center"/>
    </xf>
    <xf numFmtId="44" fontId="0" fillId="0" borderId="0" applyFont="0" applyFill="0" applyBorder="0" applyAlignment="0" applyProtection="0"/>
    <xf numFmtId="42" fontId="0" fillId="0" borderId="0" applyFont="0" applyFill="0" applyBorder="0" applyAlignment="0" applyProtection="0"/>
    <xf numFmtId="185" fontId="0" fillId="0" borderId="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9" fontId="0" fillId="0" borderId="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89" fontId="0" fillId="0" borderId="0" applyFont="0" applyFill="0" applyBorder="0" applyAlignment="0" applyProtection="0"/>
    <xf numFmtId="179" fontId="0" fillId="0" borderId="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16"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90" fontId="34" fillId="0" borderId="0">
      <alignment/>
      <protection locked="0"/>
    </xf>
    <xf numFmtId="195" fontId="8" fillId="0" borderId="0" applyFont="0" applyFill="0" applyBorder="0" applyAlignment="0" applyProtection="0"/>
    <xf numFmtId="0" fontId="76" fillId="5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6" fontId="0" fillId="0" borderId="0">
      <alignment/>
      <protection/>
    </xf>
    <xf numFmtId="0" fontId="0" fillId="0" borderId="0">
      <alignment/>
      <protection/>
    </xf>
    <xf numFmtId="0" fontId="12" fillId="0" borderId="0">
      <alignment/>
      <protection/>
    </xf>
    <xf numFmtId="0" fontId="12"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8" fillId="0" borderId="0" applyProtection="0">
      <alignment/>
    </xf>
    <xf numFmtId="0" fontId="0" fillId="0" borderId="0">
      <alignment/>
      <protection/>
    </xf>
    <xf numFmtId="0" fontId="12" fillId="0" borderId="0">
      <alignment/>
      <protection/>
    </xf>
    <xf numFmtId="0" fontId="16" fillId="0" borderId="0">
      <alignment/>
      <protection/>
    </xf>
    <xf numFmtId="0" fontId="0" fillId="0" borderId="0">
      <alignment/>
      <protection/>
    </xf>
    <xf numFmtId="0" fontId="77" fillId="0" borderId="0">
      <alignment/>
      <protection/>
    </xf>
    <xf numFmtId="0" fontId="16"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locked="0"/>
    </xf>
    <xf numFmtId="0" fontId="78" fillId="0" borderId="0">
      <alignment/>
      <protection/>
    </xf>
    <xf numFmtId="0" fontId="0" fillId="0" borderId="0">
      <alignment/>
      <protection/>
    </xf>
    <xf numFmtId="0" fontId="16" fillId="0" borderId="0">
      <alignment/>
      <protection/>
    </xf>
    <xf numFmtId="0" fontId="8" fillId="0" borderId="0">
      <alignment/>
      <protection/>
    </xf>
    <xf numFmtId="0" fontId="0" fillId="0" borderId="0">
      <alignment/>
      <protection locked="0"/>
    </xf>
    <xf numFmtId="0" fontId="16" fillId="0" borderId="0">
      <alignment/>
      <protection/>
    </xf>
    <xf numFmtId="0" fontId="0" fillId="0" borderId="0">
      <alignment/>
      <protection locked="0"/>
    </xf>
    <xf numFmtId="0" fontId="0" fillId="0" borderId="0">
      <alignment/>
      <protection locked="0"/>
    </xf>
    <xf numFmtId="0" fontId="78" fillId="0" borderId="0">
      <alignment/>
      <protection/>
    </xf>
    <xf numFmtId="0" fontId="0" fillId="0" borderId="0">
      <alignment/>
      <protection/>
    </xf>
    <xf numFmtId="0" fontId="77" fillId="0" borderId="0">
      <alignment/>
      <protection/>
    </xf>
    <xf numFmtId="0" fontId="0" fillId="0" borderId="0">
      <alignment/>
      <protection locked="0"/>
    </xf>
    <xf numFmtId="0" fontId="77" fillId="0" borderId="0">
      <alignment/>
      <protection/>
    </xf>
    <xf numFmtId="0" fontId="0" fillId="0" borderId="0">
      <alignment/>
      <protection locked="0"/>
    </xf>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77" fillId="0" borderId="0">
      <alignment/>
      <protection/>
    </xf>
    <xf numFmtId="0" fontId="0" fillId="0" borderId="0">
      <alignment/>
      <protection/>
    </xf>
    <xf numFmtId="0" fontId="0" fillId="0" borderId="0">
      <alignment/>
      <protection locked="0"/>
    </xf>
    <xf numFmtId="0" fontId="0" fillId="0" borderId="0">
      <alignment/>
      <protection/>
    </xf>
    <xf numFmtId="0" fontId="0" fillId="0" borderId="0">
      <alignment/>
      <protection locked="0"/>
    </xf>
    <xf numFmtId="0" fontId="77" fillId="0" borderId="0">
      <alignment/>
      <protection/>
    </xf>
    <xf numFmtId="0" fontId="0" fillId="0" borderId="0">
      <alignment/>
      <protection/>
    </xf>
    <xf numFmtId="0" fontId="0" fillId="54" borderId="8" applyNumberFormat="0" applyFont="0" applyAlignment="0" applyProtection="0"/>
    <xf numFmtId="0" fontId="0" fillId="55" borderId="7" applyNumberFormat="0" applyFont="0" applyAlignment="0" applyProtection="0"/>
    <xf numFmtId="0" fontId="16" fillId="55" borderId="7" applyNumberFormat="0" applyFont="0" applyAlignment="0" applyProtection="0"/>
    <xf numFmtId="0" fontId="16"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16" fillId="55" borderId="7" applyNumberFormat="0" applyFont="0" applyAlignment="0" applyProtection="0"/>
    <xf numFmtId="0" fontId="16"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0" fillId="55" borderId="7" applyNumberFormat="0" applyFont="0" applyAlignment="0" applyProtection="0"/>
    <xf numFmtId="0" fontId="1" fillId="51" borderId="0" applyProtection="0">
      <alignment horizontal="center"/>
    </xf>
    <xf numFmtId="0" fontId="36" fillId="0" borderId="0">
      <alignment/>
      <protection/>
    </xf>
    <xf numFmtId="0" fontId="36"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37" fillId="0" borderId="0" applyFont="0" applyFill="0" applyBorder="0" applyAlignment="0" applyProtection="0"/>
    <xf numFmtId="0" fontId="36" fillId="0" borderId="0">
      <alignment/>
      <protection/>
    </xf>
    <xf numFmtId="0" fontId="79" fillId="35" borderId="9" applyNumberFormat="0" applyAlignment="0" applyProtection="0"/>
    <xf numFmtId="0" fontId="27" fillId="36" borderId="10" applyNumberFormat="0" applyAlignment="0" applyProtection="0"/>
    <xf numFmtId="0" fontId="27" fillId="36" borderId="10" applyNumberFormat="0" applyAlignment="0" applyProtection="0"/>
    <xf numFmtId="0" fontId="27" fillId="36" borderId="10" applyNumberFormat="0" applyAlignment="0" applyProtection="0"/>
    <xf numFmtId="0" fontId="27" fillId="36" borderId="10" applyNumberFormat="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5" fillId="5" borderId="0">
      <alignment vertical="center"/>
      <protection/>
    </xf>
    <xf numFmtId="0" fontId="82" fillId="0" borderId="0" applyNumberFormat="0" applyFill="0" applyBorder="0" applyAlignment="0" applyProtection="0"/>
    <xf numFmtId="0" fontId="83" fillId="0" borderId="11"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84" fillId="0" borderId="13"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72" fillId="0" borderId="15"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5"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cellStyleXfs>
  <cellXfs count="552">
    <xf numFmtId="0" fontId="0" fillId="0" borderId="0" xfId="0" applyAlignment="1">
      <alignment/>
    </xf>
    <xf numFmtId="0" fontId="0" fillId="0" borderId="19" xfId="0" applyBorder="1" applyAlignment="1">
      <alignment/>
    </xf>
    <xf numFmtId="4" fontId="0" fillId="0" borderId="19" xfId="0" applyNumberFormat="1" applyFill="1" applyBorder="1" applyAlignment="1">
      <alignment/>
    </xf>
    <xf numFmtId="4" fontId="0" fillId="0" borderId="19" xfId="0" applyNumberFormat="1" applyFont="1" applyFill="1" applyBorder="1" applyAlignment="1">
      <alignment/>
    </xf>
    <xf numFmtId="0" fontId="1" fillId="0" borderId="0" xfId="0" applyFont="1" applyBorder="1" applyAlignment="1">
      <alignment/>
    </xf>
    <xf numFmtId="14" fontId="1" fillId="0" borderId="0" xfId="0" applyNumberFormat="1" applyFont="1" applyBorder="1" applyAlignment="1" quotePrefix="1">
      <alignment/>
    </xf>
    <xf numFmtId="4" fontId="0" fillId="0" borderId="19" xfId="0" applyNumberFormat="1" applyBorder="1" applyAlignment="1">
      <alignment/>
    </xf>
    <xf numFmtId="1" fontId="0" fillId="0" borderId="19" xfId="0" applyNumberFormat="1" applyFill="1" applyBorder="1" applyAlignment="1">
      <alignment/>
    </xf>
    <xf numFmtId="4" fontId="0" fillId="0" borderId="0" xfId="0" applyNumberFormat="1" applyBorder="1" applyAlignment="1">
      <alignment/>
    </xf>
    <xf numFmtId="4" fontId="0" fillId="0" borderId="19" xfId="0" applyNumberFormat="1" applyFont="1" applyBorder="1" applyAlignment="1">
      <alignment/>
    </xf>
    <xf numFmtId="4" fontId="1" fillId="0" borderId="20" xfId="0" applyNumberFormat="1" applyFont="1" applyFill="1" applyBorder="1" applyAlignment="1">
      <alignment/>
    </xf>
    <xf numFmtId="4" fontId="0" fillId="0" borderId="20" xfId="0" applyNumberFormat="1" applyFont="1" applyFill="1" applyBorder="1" applyAlignment="1">
      <alignment/>
    </xf>
    <xf numFmtId="4" fontId="2" fillId="0" borderId="19" xfId="0" applyNumberFormat="1" applyFont="1" applyFill="1" applyBorder="1" applyAlignment="1">
      <alignment/>
    </xf>
    <xf numFmtId="4" fontId="4" fillId="0" borderId="20" xfId="0" applyNumberFormat="1" applyFont="1" applyFill="1" applyBorder="1" applyAlignment="1">
      <alignment/>
    </xf>
    <xf numFmtId="4" fontId="1" fillId="0" borderId="20" xfId="0" applyNumberFormat="1" applyFont="1" applyFill="1" applyBorder="1" applyAlignment="1">
      <alignment horizontal="left"/>
    </xf>
    <xf numFmtId="4" fontId="1" fillId="0" borderId="21" xfId="0" applyNumberFormat="1" applyFont="1" applyFill="1" applyBorder="1" applyAlignment="1">
      <alignment horizontal="right"/>
    </xf>
    <xf numFmtId="4" fontId="9" fillId="0" borderId="20" xfId="0" applyNumberFormat="1" applyFont="1" applyFill="1" applyBorder="1" applyAlignment="1">
      <alignment horizontal="left"/>
    </xf>
    <xf numFmtId="0" fontId="0" fillId="0" borderId="0" xfId="0" applyFont="1" applyBorder="1" applyAlignment="1">
      <alignment/>
    </xf>
    <xf numFmtId="1" fontId="0" fillId="0" borderId="0" xfId="0" applyNumberFormat="1" applyBorder="1" applyAlignment="1">
      <alignment/>
    </xf>
    <xf numFmtId="4" fontId="0" fillId="0" borderId="0" xfId="0" applyNumberFormat="1" applyAlignment="1">
      <alignment/>
    </xf>
    <xf numFmtId="4" fontId="0" fillId="0" borderId="22" xfId="0" applyNumberFormat="1" applyBorder="1" applyAlignment="1">
      <alignment/>
    </xf>
    <xf numFmtId="4" fontId="0" fillId="0" borderId="23" xfId="0" applyNumberFormat="1" applyBorder="1" applyAlignment="1">
      <alignment/>
    </xf>
    <xf numFmtId="1" fontId="0" fillId="0" borderId="24" xfId="0" applyNumberFormat="1" applyBorder="1" applyAlignment="1">
      <alignment/>
    </xf>
    <xf numFmtId="4" fontId="0" fillId="0" borderId="24" xfId="0" applyNumberFormat="1" applyBorder="1" applyAlignment="1">
      <alignment/>
    </xf>
    <xf numFmtId="4" fontId="0" fillId="0" borderId="20" xfId="0" applyNumberFormat="1" applyBorder="1" applyAlignment="1">
      <alignment/>
    </xf>
    <xf numFmtId="1" fontId="0" fillId="0" borderId="21" xfId="0" applyNumberFormat="1" applyBorder="1" applyAlignment="1">
      <alignment/>
    </xf>
    <xf numFmtId="4" fontId="0" fillId="0" borderId="21" xfId="0" applyNumberFormat="1" applyBorder="1" applyAlignment="1">
      <alignment/>
    </xf>
    <xf numFmtId="4" fontId="0" fillId="0" borderId="25" xfId="0" applyNumberFormat="1" applyBorder="1" applyAlignment="1">
      <alignment/>
    </xf>
    <xf numFmtId="4" fontId="0" fillId="0" borderId="26" xfId="0" applyNumberFormat="1" applyBorder="1" applyAlignment="1">
      <alignment/>
    </xf>
    <xf numFmtId="1" fontId="0" fillId="0" borderId="27" xfId="0" applyNumberFormat="1" applyBorder="1" applyAlignment="1">
      <alignment/>
    </xf>
    <xf numFmtId="4" fontId="0" fillId="0" borderId="28" xfId="0" applyNumberFormat="1" applyBorder="1" applyAlignment="1">
      <alignment/>
    </xf>
    <xf numFmtId="4" fontId="0" fillId="0" borderId="29" xfId="0" applyNumberFormat="1" applyBorder="1" applyAlignment="1">
      <alignment/>
    </xf>
    <xf numFmtId="1" fontId="0" fillId="0" borderId="19" xfId="0" applyNumberFormat="1" applyBorder="1" applyAlignment="1">
      <alignment/>
    </xf>
    <xf numFmtId="4" fontId="0" fillId="0" borderId="30" xfId="0" applyNumberFormat="1" applyBorder="1" applyAlignment="1">
      <alignment horizontal="center"/>
    </xf>
    <xf numFmtId="4" fontId="0" fillId="0" borderId="30" xfId="0" applyNumberFormat="1" applyBorder="1" applyAlignment="1">
      <alignment/>
    </xf>
    <xf numFmtId="4" fontId="0" fillId="0" borderId="30" xfId="0" applyNumberFormat="1" applyBorder="1" applyAlignment="1">
      <alignment/>
    </xf>
    <xf numFmtId="4" fontId="0" fillId="0" borderId="31" xfId="0" applyNumberFormat="1" applyBorder="1" applyAlignment="1">
      <alignment/>
    </xf>
    <xf numFmtId="4" fontId="0" fillId="0" borderId="32" xfId="0" applyNumberFormat="1" applyBorder="1" applyAlignment="1">
      <alignment/>
    </xf>
    <xf numFmtId="1" fontId="0" fillId="0" borderId="32" xfId="0" applyNumberFormat="1" applyBorder="1" applyAlignment="1">
      <alignment/>
    </xf>
    <xf numFmtId="4" fontId="0" fillId="0" borderId="32" xfId="0" applyNumberFormat="1" applyBorder="1" applyAlignment="1">
      <alignment horizontal="left"/>
    </xf>
    <xf numFmtId="4" fontId="0" fillId="0" borderId="24" xfId="0" applyNumberFormat="1" applyBorder="1" applyAlignment="1">
      <alignment horizontal="left"/>
    </xf>
    <xf numFmtId="1" fontId="0" fillId="0" borderId="19" xfId="0" applyNumberFormat="1" applyBorder="1" applyAlignment="1">
      <alignment horizontal="right"/>
    </xf>
    <xf numFmtId="4" fontId="0" fillId="0" borderId="19" xfId="0" applyNumberFormat="1" applyBorder="1" applyAlignment="1">
      <alignment horizontal="center"/>
    </xf>
    <xf numFmtId="4" fontId="0" fillId="0" borderId="19" xfId="0" applyNumberFormat="1" applyBorder="1" applyAlignment="1">
      <alignment horizontal="right"/>
    </xf>
    <xf numFmtId="4" fontId="1" fillId="36" borderId="19" xfId="0" applyNumberFormat="1" applyFont="1" applyFill="1" applyBorder="1" applyAlignment="1">
      <alignment/>
    </xf>
    <xf numFmtId="4" fontId="0" fillId="0" borderId="21" xfId="0" applyNumberFormat="1" applyFill="1" applyBorder="1" applyAlignment="1">
      <alignment/>
    </xf>
    <xf numFmtId="4" fontId="1" fillId="0" borderId="21" xfId="0" applyNumberFormat="1" applyFont="1" applyFill="1" applyBorder="1" applyAlignment="1">
      <alignment/>
    </xf>
    <xf numFmtId="0" fontId="1" fillId="0" borderId="33" xfId="0" applyFont="1" applyBorder="1" applyAlignment="1">
      <alignment horizontal="left"/>
    </xf>
    <xf numFmtId="0" fontId="0" fillId="0" borderId="19" xfId="0" applyBorder="1" applyAlignment="1">
      <alignment horizontal="center"/>
    </xf>
    <xf numFmtId="0" fontId="17" fillId="0" borderId="19" xfId="0" applyFont="1" applyBorder="1" applyAlignment="1">
      <alignment horizontal="center"/>
    </xf>
    <xf numFmtId="2" fontId="0" fillId="0" borderId="19" xfId="0" applyNumberFormat="1" applyBorder="1" applyAlignment="1">
      <alignment/>
    </xf>
    <xf numFmtId="4" fontId="1" fillId="36" borderId="21" xfId="0" applyNumberFormat="1" applyFont="1" applyFill="1" applyBorder="1" applyAlignment="1">
      <alignment/>
    </xf>
    <xf numFmtId="4" fontId="2" fillId="0" borderId="19" xfId="0" applyNumberFormat="1" applyFont="1" applyBorder="1" applyAlignment="1">
      <alignment/>
    </xf>
    <xf numFmtId="2" fontId="0" fillId="0" borderId="0" xfId="0" applyNumberFormat="1" applyBorder="1" applyAlignment="1">
      <alignment/>
    </xf>
    <xf numFmtId="2" fontId="0" fillId="0" borderId="0" xfId="0" applyNumberFormat="1" applyAlignment="1">
      <alignment/>
    </xf>
    <xf numFmtId="2" fontId="0" fillId="0" borderId="0" xfId="0" applyNumberFormat="1" applyFill="1" applyAlignment="1">
      <alignment/>
    </xf>
    <xf numFmtId="4" fontId="0" fillId="0" borderId="21" xfId="0" applyNumberFormat="1" applyFont="1" applyFill="1" applyBorder="1" applyAlignment="1">
      <alignment/>
    </xf>
    <xf numFmtId="4" fontId="2" fillId="0" borderId="19" xfId="0" applyNumberFormat="1" applyFont="1" applyFill="1" applyBorder="1" applyAlignment="1">
      <alignment/>
    </xf>
    <xf numFmtId="4" fontId="2" fillId="0" borderId="0" xfId="0" applyNumberFormat="1" applyFont="1" applyAlignment="1">
      <alignment/>
    </xf>
    <xf numFmtId="0" fontId="1" fillId="0" borderId="33" xfId="0" applyFont="1" applyFill="1" applyBorder="1" applyAlignment="1">
      <alignment horizontal="left"/>
    </xf>
    <xf numFmtId="1" fontId="2" fillId="0" borderId="19" xfId="0" applyNumberFormat="1" applyFont="1" applyFill="1" applyBorder="1" applyAlignment="1">
      <alignment/>
    </xf>
    <xf numFmtId="4" fontId="0" fillId="0" borderId="34" xfId="0" applyNumberFormat="1" applyBorder="1" applyAlignment="1">
      <alignment/>
    </xf>
    <xf numFmtId="1" fontId="0" fillId="0" borderId="34" xfId="0" applyNumberFormat="1" applyBorder="1" applyAlignment="1">
      <alignment/>
    </xf>
    <xf numFmtId="4" fontId="0" fillId="0" borderId="27" xfId="0" applyNumberFormat="1" applyBorder="1" applyAlignment="1">
      <alignment/>
    </xf>
    <xf numFmtId="1" fontId="0" fillId="0" borderId="0" xfId="0" applyNumberFormat="1" applyAlignment="1">
      <alignment/>
    </xf>
    <xf numFmtId="4" fontId="0" fillId="0" borderId="0" xfId="0" applyNumberFormat="1" applyFont="1" applyFill="1" applyBorder="1" applyAlignment="1">
      <alignment/>
    </xf>
    <xf numFmtId="4" fontId="0" fillId="0" borderId="19" xfId="0" applyNumberFormat="1" applyBorder="1" applyAlignment="1">
      <alignment horizontal="left"/>
    </xf>
    <xf numFmtId="178" fontId="0" fillId="0" borderId="0" xfId="0" applyNumberFormat="1" applyBorder="1" applyAlignment="1" quotePrefix="1">
      <alignment/>
    </xf>
    <xf numFmtId="0" fontId="0" fillId="0" borderId="0" xfId="0" applyBorder="1" applyAlignment="1" applyProtection="1">
      <alignment/>
      <protection locked="0"/>
    </xf>
    <xf numFmtId="0" fontId="3" fillId="0" borderId="0" xfId="0" applyFont="1" applyAlignment="1" applyProtection="1">
      <alignment vertical="justify"/>
      <protection locked="0"/>
    </xf>
    <xf numFmtId="0" fontId="3" fillId="0" borderId="0" xfId="0" applyFont="1" applyAlignment="1" applyProtection="1">
      <alignment horizontal="center"/>
      <protection locked="0"/>
    </xf>
    <xf numFmtId="0" fontId="0" fillId="0" borderId="35" xfId="0" applyFont="1" applyFill="1" applyBorder="1" applyAlignment="1" applyProtection="1">
      <alignment horizontal="center" wrapText="1"/>
      <protection locked="0"/>
    </xf>
    <xf numFmtId="1" fontId="0" fillId="0" borderId="36" xfId="0" applyNumberFormat="1" applyFont="1" applyFill="1" applyBorder="1" applyAlignment="1" applyProtection="1">
      <alignment horizontal="center" wrapText="1"/>
      <protection locked="0"/>
    </xf>
    <xf numFmtId="1" fontId="0" fillId="0" borderId="35" xfId="0" applyNumberFormat="1" applyFont="1" applyFill="1" applyBorder="1" applyAlignment="1" applyProtection="1">
      <alignment horizontal="center" wrapText="1"/>
      <protection locked="0"/>
    </xf>
    <xf numFmtId="0" fontId="0" fillId="0" borderId="0" xfId="0" applyFont="1" applyFill="1" applyBorder="1" applyAlignment="1">
      <alignment/>
    </xf>
    <xf numFmtId="0" fontId="0" fillId="0" borderId="0" xfId="0" applyFont="1" applyBorder="1" applyAlignment="1">
      <alignment/>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right" vertical="center"/>
      <protection locked="0"/>
    </xf>
    <xf numFmtId="0" fontId="11" fillId="0" borderId="0" xfId="0" applyFont="1" applyBorder="1" applyAlignment="1" applyProtection="1">
      <alignment horizontal="left" vertical="center"/>
      <protection locked="0"/>
    </xf>
    <xf numFmtId="1" fontId="0" fillId="0" borderId="36" xfId="0" applyNumberFormat="1" applyFont="1" applyFill="1" applyBorder="1" applyAlignment="1">
      <alignment horizontal="center" wrapText="1"/>
    </xf>
    <xf numFmtId="0" fontId="0" fillId="0" borderId="37" xfId="0" applyFont="1" applyFill="1" applyBorder="1" applyAlignment="1" applyProtection="1">
      <alignment wrapText="1"/>
      <protection locked="0"/>
    </xf>
    <xf numFmtId="4" fontId="0" fillId="0" borderId="36" xfId="0" applyNumberFormat="1" applyFont="1" applyFill="1" applyBorder="1" applyAlignment="1" applyProtection="1">
      <alignment horizontal="right" wrapText="1"/>
      <protection/>
    </xf>
    <xf numFmtId="4" fontId="0" fillId="0" borderId="38" xfId="0" applyNumberFormat="1" applyFont="1" applyFill="1" applyBorder="1" applyAlignment="1" applyProtection="1">
      <alignment horizontal="right" wrapText="1"/>
      <protection locked="0"/>
    </xf>
    <xf numFmtId="4" fontId="0" fillId="0" borderId="36" xfId="0" applyNumberFormat="1" applyFont="1" applyFill="1" applyBorder="1" applyAlignment="1" applyProtection="1">
      <alignment horizontal="right" wrapText="1"/>
      <protection locked="0"/>
    </xf>
    <xf numFmtId="4" fontId="0" fillId="0" borderId="35" xfId="0" applyNumberFormat="1" applyFont="1" applyFill="1" applyBorder="1" applyAlignment="1" applyProtection="1">
      <alignment horizontal="right" wrapText="1"/>
      <protection/>
    </xf>
    <xf numFmtId="4" fontId="0" fillId="0" borderId="35" xfId="0" applyNumberFormat="1" applyFont="1" applyFill="1" applyBorder="1" applyAlignment="1" applyProtection="1">
      <alignment horizontal="right" wrapText="1"/>
      <protection locked="0"/>
    </xf>
    <xf numFmtId="0" fontId="0" fillId="0" borderId="35" xfId="0" applyFont="1" applyFill="1" applyBorder="1" applyAlignment="1" applyProtection="1">
      <alignment wrapText="1"/>
      <protection locked="0"/>
    </xf>
    <xf numFmtId="0" fontId="0" fillId="0" borderId="35" xfId="0" applyFont="1" applyFill="1" applyBorder="1" applyAlignment="1">
      <alignment horizontal="center" wrapText="1"/>
    </xf>
    <xf numFmtId="0" fontId="0" fillId="0" borderId="0" xfId="0" applyFill="1" applyBorder="1" applyAlignment="1" applyProtection="1">
      <alignment/>
      <protection locked="0"/>
    </xf>
    <xf numFmtId="0" fontId="0" fillId="0" borderId="36"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protection locked="0"/>
    </xf>
    <xf numFmtId="4" fontId="0" fillId="0" borderId="39" xfId="0" applyNumberFormat="1" applyFont="1" applyFill="1" applyBorder="1" applyAlignment="1" applyProtection="1">
      <alignment horizontal="right" wrapText="1"/>
      <protection locked="0"/>
    </xf>
    <xf numFmtId="1" fontId="0" fillId="0" borderId="35" xfId="0" applyNumberFormat="1" applyFont="1" applyFill="1" applyBorder="1" applyAlignment="1">
      <alignment horizontal="center" wrapText="1"/>
    </xf>
    <xf numFmtId="4" fontId="0" fillId="0" borderId="37" xfId="0" applyNumberFormat="1" applyFont="1" applyFill="1" applyBorder="1" applyAlignment="1" applyProtection="1">
      <alignment horizontal="right" wrapText="1"/>
      <protection locked="0"/>
    </xf>
    <xf numFmtId="1" fontId="0" fillId="0" borderId="19" xfId="0" applyNumberFormat="1" applyFont="1" applyFill="1" applyBorder="1" applyAlignment="1">
      <alignment horizontal="center" wrapText="1"/>
    </xf>
    <xf numFmtId="0" fontId="1" fillId="0" borderId="35" xfId="0" applyFont="1" applyFill="1" applyBorder="1" applyAlignment="1" applyProtection="1">
      <alignment wrapText="1"/>
      <protection locked="0"/>
    </xf>
    <xf numFmtId="4" fontId="0" fillId="0" borderId="0" xfId="0" applyNumberFormat="1" applyFont="1" applyFill="1" applyBorder="1" applyAlignment="1" applyProtection="1">
      <alignment horizontal="right" wrapText="1"/>
      <protection locked="0"/>
    </xf>
    <xf numFmtId="180" fontId="0" fillId="0" borderId="0" xfId="0" applyNumberFormat="1" applyFill="1" applyBorder="1" applyAlignment="1" applyProtection="1">
      <alignment/>
      <protection locked="0"/>
    </xf>
    <xf numFmtId="180" fontId="11" fillId="0" borderId="0" xfId="0" applyNumberFormat="1" applyFont="1" applyFill="1" applyBorder="1" applyAlignment="1" applyProtection="1">
      <alignment horizontal="center" vertical="center"/>
      <protection locked="0"/>
    </xf>
    <xf numFmtId="181" fontId="1" fillId="0" borderId="0" xfId="0" applyNumberFormat="1" applyFont="1" applyFill="1" applyBorder="1" applyAlignment="1" applyProtection="1">
      <alignment horizontal="right" wrapText="1"/>
      <protection locked="0"/>
    </xf>
    <xf numFmtId="181" fontId="1" fillId="0" borderId="0"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center" vertical="center"/>
    </xf>
    <xf numFmtId="4" fontId="0" fillId="0" borderId="35" xfId="0" applyNumberFormat="1" applyFont="1" applyFill="1" applyBorder="1" applyAlignment="1">
      <alignment horizontal="right" wrapText="1"/>
    </xf>
    <xf numFmtId="2" fontId="0" fillId="0" borderId="35" xfId="0" applyNumberFormat="1" applyFont="1" applyFill="1" applyBorder="1" applyAlignment="1" applyProtection="1">
      <alignment wrapText="1"/>
      <protection locked="0"/>
    </xf>
    <xf numFmtId="2" fontId="3" fillId="0" borderId="0" xfId="0" applyNumberFormat="1" applyFont="1" applyFill="1" applyAlignment="1" applyProtection="1">
      <alignment horizontal="right"/>
      <protection locked="0"/>
    </xf>
    <xf numFmtId="4" fontId="11" fillId="0" borderId="0" xfId="0" applyNumberFormat="1" applyFont="1" applyFill="1" applyAlignment="1" applyProtection="1">
      <alignment horizontal="right"/>
      <protection locked="0"/>
    </xf>
    <xf numFmtId="2" fontId="0" fillId="0" borderId="0" xfId="0" applyNumberFormat="1" applyFill="1" applyBorder="1" applyAlignment="1" applyProtection="1">
      <alignment/>
      <protection locked="0"/>
    </xf>
    <xf numFmtId="0" fontId="1" fillId="0" borderId="0" xfId="0" applyFont="1" applyFill="1" applyBorder="1" applyAlignment="1">
      <alignment horizontal="center" vertical="center"/>
    </xf>
    <xf numFmtId="181" fontId="11" fillId="0" borderId="0" xfId="0" applyNumberFormat="1" applyFont="1" applyFill="1" applyBorder="1" applyAlignment="1" applyProtection="1">
      <alignment horizontal="right"/>
      <protection locked="0"/>
    </xf>
    <xf numFmtId="2" fontId="0" fillId="0" borderId="35" xfId="0" applyNumberFormat="1" applyFont="1" applyFill="1" applyBorder="1" applyAlignment="1" applyProtection="1">
      <alignment horizontal="right"/>
      <protection locked="0"/>
    </xf>
    <xf numFmtId="0" fontId="0" fillId="0" borderId="40" xfId="0" applyNumberFormat="1" applyFont="1" applyFill="1" applyBorder="1" applyAlignment="1">
      <alignment horizontal="center" vertical="center" wrapText="1"/>
    </xf>
    <xf numFmtId="0" fontId="0" fillId="0" borderId="40" xfId="587" applyFont="1" applyFill="1" applyBorder="1" applyAlignment="1">
      <alignment vertical="center"/>
      <protection/>
    </xf>
    <xf numFmtId="0" fontId="1" fillId="0" borderId="35" xfId="0" applyFont="1" applyFill="1" applyBorder="1" applyAlignment="1" applyProtection="1">
      <alignment horizontal="left" wrapText="1" indent="1"/>
      <protection locked="0"/>
    </xf>
    <xf numFmtId="0" fontId="41" fillId="0" borderId="0" xfId="0" applyFont="1" applyFill="1" applyAlignment="1">
      <alignment vertical="center" wrapText="1"/>
    </xf>
    <xf numFmtId="0" fontId="0" fillId="0" borderId="0" xfId="0" applyFill="1" applyAlignment="1">
      <alignment/>
    </xf>
    <xf numFmtId="0" fontId="0" fillId="0" borderId="36" xfId="588" applyFont="1" applyFill="1" applyBorder="1" applyAlignment="1">
      <alignment vertical="center"/>
      <protection/>
    </xf>
    <xf numFmtId="0" fontId="41" fillId="23" borderId="0" xfId="0" applyFont="1" applyFill="1" applyAlignment="1">
      <alignment vertical="center" wrapText="1"/>
    </xf>
    <xf numFmtId="0" fontId="0" fillId="0" borderId="36" xfId="0" applyNumberFormat="1" applyFont="1" applyFill="1" applyBorder="1" applyAlignment="1">
      <alignment horizontal="center" vertical="center" wrapText="1"/>
    </xf>
    <xf numFmtId="0" fontId="0" fillId="0" borderId="0" xfId="0" applyFont="1" applyAlignment="1" applyProtection="1">
      <alignment horizontal="center"/>
      <protection locked="0"/>
    </xf>
    <xf numFmtId="0" fontId="0" fillId="0" borderId="0" xfId="0" applyFont="1" applyFill="1" applyBorder="1" applyAlignment="1" applyProtection="1">
      <alignment/>
      <protection locked="0"/>
    </xf>
    <xf numFmtId="2" fontId="0" fillId="0" borderId="0" xfId="0" applyNumberFormat="1" applyFont="1" applyFill="1" applyBorder="1" applyAlignment="1" applyProtection="1">
      <alignment/>
      <protection locked="0"/>
    </xf>
    <xf numFmtId="0" fontId="0" fillId="0" borderId="0" xfId="0" applyFont="1" applyAlignment="1" applyProtection="1">
      <alignment vertical="justify"/>
      <protection locked="0"/>
    </xf>
    <xf numFmtId="0" fontId="0" fillId="0" borderId="35" xfId="587" applyFont="1" applyFill="1" applyBorder="1" applyAlignment="1">
      <alignment vertical="center"/>
      <protection/>
    </xf>
    <xf numFmtId="0" fontId="0" fillId="0" borderId="35" xfId="0" applyNumberFormat="1" applyFont="1" applyFill="1" applyBorder="1" applyAlignment="1">
      <alignment horizontal="center" vertical="center" wrapText="1"/>
    </xf>
    <xf numFmtId="0" fontId="0" fillId="0" borderId="36" xfId="0" applyFont="1" applyFill="1" applyBorder="1" applyAlignment="1" applyProtection="1">
      <alignment wrapText="1"/>
      <protection locked="0"/>
    </xf>
    <xf numFmtId="0" fontId="1" fillId="0" borderId="36"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left" vertical="center" wrapText="1" indent="1"/>
      <protection locked="0"/>
    </xf>
    <xf numFmtId="0" fontId="0" fillId="0" borderId="36" xfId="587" applyFont="1" applyFill="1" applyBorder="1" applyAlignment="1">
      <alignment vertical="center"/>
      <protection/>
    </xf>
    <xf numFmtId="2" fontId="1" fillId="0" borderId="39" xfId="0" applyNumberFormat="1" applyFont="1" applyFill="1" applyBorder="1" applyAlignment="1" applyProtection="1">
      <alignment wrapText="1"/>
      <protection locked="0"/>
    </xf>
    <xf numFmtId="181" fontId="1" fillId="0" borderId="0" xfId="0" applyNumberFormat="1" applyFont="1" applyFill="1" applyBorder="1" applyAlignment="1" applyProtection="1">
      <alignment horizontal="right"/>
      <protection locked="0"/>
    </xf>
    <xf numFmtId="180" fontId="0"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horizontal="left"/>
      <protection locked="0"/>
    </xf>
    <xf numFmtId="0" fontId="42" fillId="0" borderId="0" xfId="0" applyFont="1" applyFill="1" applyBorder="1" applyAlignment="1" applyProtection="1">
      <alignment/>
      <protection locked="0"/>
    </xf>
    <xf numFmtId="181" fontId="10" fillId="0" borderId="0" xfId="0" applyNumberFormat="1" applyFont="1" applyFill="1" applyBorder="1" applyAlignment="1">
      <alignment horizontal="right" vertical="center"/>
    </xf>
    <xf numFmtId="181" fontId="1" fillId="0" borderId="0" xfId="0" applyNumberFormat="1" applyFont="1" applyFill="1" applyBorder="1" applyAlignment="1" applyProtection="1">
      <alignment horizontal="right" vertical="center"/>
      <protection locked="0"/>
    </xf>
    <xf numFmtId="0" fontId="1" fillId="0" borderId="0" xfId="0" applyFont="1" applyFill="1" applyBorder="1" applyAlignment="1" applyProtection="1">
      <alignment horizontal="right"/>
      <protection locked="0"/>
    </xf>
    <xf numFmtId="192" fontId="1" fillId="0" borderId="0" xfId="0" applyNumberFormat="1" applyFont="1" applyFill="1" applyBorder="1" applyAlignment="1">
      <alignment horizontal="right"/>
    </xf>
    <xf numFmtId="2" fontId="1" fillId="0" borderId="41" xfId="0" applyNumberFormat="1" applyFont="1" applyFill="1" applyBorder="1" applyAlignment="1" applyProtection="1">
      <alignment horizontal="left"/>
      <protection locked="0"/>
    </xf>
    <xf numFmtId="0" fontId="0" fillId="0" borderId="42" xfId="0" applyFill="1" applyBorder="1" applyAlignment="1">
      <alignment horizontal="center"/>
    </xf>
    <xf numFmtId="2" fontId="0" fillId="0" borderId="43" xfId="0" applyNumberFormat="1" applyFont="1" applyFill="1" applyBorder="1" applyAlignment="1" applyProtection="1">
      <alignment horizontal="right"/>
      <protection locked="0"/>
    </xf>
    <xf numFmtId="2" fontId="1" fillId="0" borderId="42" xfId="0" applyNumberFormat="1" applyFont="1" applyFill="1" applyBorder="1" applyAlignment="1" applyProtection="1">
      <alignment vertical="center" wrapText="1"/>
      <protection locked="0"/>
    </xf>
    <xf numFmtId="0" fontId="0" fillId="0" borderId="42" xfId="0" applyFont="1" applyFill="1" applyBorder="1" applyAlignment="1">
      <alignment horizontal="center" vertical="center"/>
    </xf>
    <xf numFmtId="4" fontId="1" fillId="0" borderId="0" xfId="0"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right" vertical="center" wrapText="1"/>
      <protection locked="0"/>
    </xf>
    <xf numFmtId="2" fontId="1" fillId="0" borderId="37" xfId="0" applyNumberFormat="1" applyFont="1" applyFill="1" applyBorder="1" applyAlignment="1" applyProtection="1">
      <alignment wrapText="1"/>
      <protection locked="0"/>
    </xf>
    <xf numFmtId="0" fontId="1" fillId="0" borderId="35" xfId="0" applyFont="1" applyFill="1" applyBorder="1" applyAlignment="1" applyProtection="1">
      <alignment horizontal="center" vertical="center" wrapText="1"/>
      <protection locked="0"/>
    </xf>
    <xf numFmtId="4" fontId="1" fillId="0" borderId="35" xfId="0" applyNumberFormat="1" applyFont="1" applyFill="1" applyBorder="1" applyAlignment="1" applyProtection="1">
      <alignment horizontal="right" vertical="center" wrapText="1"/>
      <protection locked="0"/>
    </xf>
    <xf numFmtId="0" fontId="0" fillId="0" borderId="35" xfId="0" applyFont="1" applyFill="1" applyBorder="1" applyAlignment="1" applyProtection="1">
      <alignment horizontal="center" vertical="center" wrapText="1"/>
      <protection locked="0"/>
    </xf>
    <xf numFmtId="0" fontId="1" fillId="0" borderId="35" xfId="0" applyFont="1" applyFill="1" applyBorder="1" applyAlignment="1" applyProtection="1">
      <alignment vertical="top" wrapText="1"/>
      <protection locked="0"/>
    </xf>
    <xf numFmtId="181" fontId="43" fillId="0" borderId="0" xfId="0" applyNumberFormat="1" applyFont="1" applyFill="1" applyBorder="1" applyAlignment="1" applyProtection="1">
      <alignment horizontal="right" wrapText="1"/>
      <protection locked="0"/>
    </xf>
    <xf numFmtId="180" fontId="42" fillId="0" borderId="0" xfId="0" applyNumberFormat="1" applyFont="1" applyFill="1" applyBorder="1" applyAlignment="1" applyProtection="1">
      <alignment horizontal="right" wrapText="1"/>
      <protection locked="0"/>
    </xf>
    <xf numFmtId="4" fontId="42" fillId="0" borderId="0" xfId="0" applyNumberFormat="1" applyFont="1" applyFill="1" applyBorder="1" applyAlignment="1" applyProtection="1">
      <alignment horizontal="right" wrapText="1"/>
      <protection locked="0"/>
    </xf>
    <xf numFmtId="182" fontId="0" fillId="0" borderId="0" xfId="0" applyNumberFormat="1" applyFont="1" applyFill="1" applyBorder="1" applyAlignment="1">
      <alignment/>
    </xf>
    <xf numFmtId="4" fontId="1" fillId="0" borderId="0" xfId="0" applyNumberFormat="1" applyFont="1" applyFill="1" applyBorder="1" applyAlignment="1" applyProtection="1">
      <alignment horizontal="right" wrapText="1"/>
      <protection locked="0"/>
    </xf>
    <xf numFmtId="4" fontId="43" fillId="0" borderId="0" xfId="0" applyNumberFormat="1" applyFont="1" applyFill="1" applyBorder="1" applyAlignment="1" applyProtection="1">
      <alignment horizontal="right" wrapText="1"/>
      <protection locked="0"/>
    </xf>
    <xf numFmtId="10" fontId="1" fillId="0" borderId="0" xfId="262" applyNumberFormat="1" applyFont="1" applyFill="1" applyBorder="1" applyAlignment="1" applyProtection="1">
      <alignment horizontal="right" wrapText="1"/>
      <protection locked="0"/>
    </xf>
    <xf numFmtId="0" fontId="1" fillId="38" borderId="41" xfId="0" applyFont="1" applyFill="1" applyBorder="1" applyAlignment="1" applyProtection="1">
      <alignment vertical="center" wrapText="1"/>
      <protection locked="0"/>
    </xf>
    <xf numFmtId="0" fontId="1" fillId="38" borderId="41" xfId="0" applyFont="1" applyFill="1" applyBorder="1" applyAlignment="1" applyProtection="1">
      <alignment vertical="center"/>
      <protection locked="0"/>
    </xf>
    <xf numFmtId="2" fontId="1" fillId="0" borderId="43" xfId="0" applyNumberFormat="1" applyFont="1" applyFill="1" applyBorder="1" applyAlignment="1" applyProtection="1">
      <alignment wrapText="1"/>
      <protection locked="0"/>
    </xf>
    <xf numFmtId="0" fontId="1" fillId="38" borderId="41" xfId="0" applyFont="1" applyFill="1" applyBorder="1" applyAlignment="1" applyProtection="1">
      <alignment wrapText="1"/>
      <protection locked="0"/>
    </xf>
    <xf numFmtId="1" fontId="0" fillId="38" borderId="42" xfId="0" applyNumberFormat="1" applyFont="1" applyFill="1" applyBorder="1" applyAlignment="1">
      <alignment horizontal="center" wrapText="1"/>
    </xf>
    <xf numFmtId="4" fontId="1" fillId="0" borderId="36" xfId="0" applyNumberFormat="1" applyFont="1" applyFill="1" applyBorder="1" applyAlignment="1" applyProtection="1">
      <alignment horizontal="right" vertical="center" wrapText="1"/>
      <protection locked="0"/>
    </xf>
    <xf numFmtId="0" fontId="1" fillId="0" borderId="36" xfId="0" applyFont="1" applyFill="1" applyBorder="1" applyAlignment="1" applyProtection="1">
      <alignment wrapText="1"/>
      <protection locked="0"/>
    </xf>
    <xf numFmtId="4" fontId="0" fillId="38" borderId="42" xfId="0" applyNumberFormat="1" applyFont="1" applyFill="1" applyBorder="1" applyAlignment="1" applyProtection="1">
      <alignment horizontal="right" wrapText="1"/>
      <protection locked="0"/>
    </xf>
    <xf numFmtId="0" fontId="0" fillId="38" borderId="42" xfId="0" applyFont="1" applyFill="1" applyBorder="1" applyAlignment="1" applyProtection="1">
      <alignment horizontal="center" wrapText="1"/>
      <protection locked="0"/>
    </xf>
    <xf numFmtId="0" fontId="1" fillId="38" borderId="42" xfId="0" applyFont="1" applyFill="1" applyBorder="1" applyAlignment="1" applyProtection="1">
      <alignment wrapText="1"/>
      <protection locked="0"/>
    </xf>
    <xf numFmtId="4" fontId="1" fillId="38" borderId="42" xfId="0" applyNumberFormat="1" applyFont="1" applyFill="1" applyBorder="1" applyAlignment="1" applyProtection="1">
      <alignment horizontal="right" vertical="center" wrapText="1"/>
      <protection locked="0"/>
    </xf>
    <xf numFmtId="0" fontId="1" fillId="38" borderId="42" xfId="0" applyFont="1" applyFill="1" applyBorder="1" applyAlignment="1" applyProtection="1">
      <alignment vertical="center" wrapText="1"/>
      <protection locked="0"/>
    </xf>
    <xf numFmtId="0" fontId="1" fillId="38" borderId="42" xfId="0" applyFont="1" applyFill="1" applyBorder="1" applyAlignment="1" applyProtection="1">
      <alignment horizontal="center" vertical="center" wrapText="1"/>
      <protection locked="0"/>
    </xf>
    <xf numFmtId="4" fontId="11" fillId="0" borderId="0" xfId="0" applyNumberFormat="1" applyFont="1" applyFill="1" applyAlignment="1" applyProtection="1">
      <alignment horizontal="left"/>
      <protection locked="0"/>
    </xf>
    <xf numFmtId="4" fontId="40" fillId="0" borderId="44" xfId="584" applyNumberFormat="1" applyFont="1" applyFill="1" applyBorder="1">
      <alignment/>
      <protection/>
    </xf>
    <xf numFmtId="4" fontId="40" fillId="0" borderId="45" xfId="584" applyNumberFormat="1" applyFont="1" applyFill="1" applyBorder="1">
      <alignment/>
      <protection/>
    </xf>
    <xf numFmtId="0" fontId="0" fillId="0" borderId="35" xfId="594" applyFont="1" applyFill="1" applyBorder="1" applyAlignment="1">
      <alignment vertical="center" wrapText="1"/>
      <protection/>
    </xf>
    <xf numFmtId="0" fontId="0" fillId="0" borderId="35" xfId="594" applyFont="1" applyFill="1" applyBorder="1" applyAlignment="1">
      <alignment horizontal="center" vertical="center"/>
      <protection/>
    </xf>
    <xf numFmtId="192" fontId="1" fillId="0" borderId="0" xfId="261" applyNumberFormat="1" applyFont="1" applyFill="1" applyBorder="1" applyAlignment="1">
      <alignment horizontal="right" vertical="center"/>
    </xf>
    <xf numFmtId="0" fontId="0" fillId="0" borderId="36" xfId="0" applyFont="1" applyFill="1" applyBorder="1" applyAlignment="1" applyProtection="1">
      <alignment horizontal="center" vertical="center" wrapText="1"/>
      <protection locked="0"/>
    </xf>
    <xf numFmtId="182" fontId="42" fillId="0" borderId="0" xfId="0" applyNumberFormat="1" applyFont="1" applyFill="1" applyBorder="1" applyAlignment="1">
      <alignment/>
    </xf>
    <xf numFmtId="0" fontId="42" fillId="0" borderId="0" xfId="0" applyFont="1" applyFill="1" applyAlignment="1">
      <alignment/>
    </xf>
    <xf numFmtId="0" fontId="45" fillId="0" borderId="0" xfId="0" applyFont="1" applyFill="1" applyAlignment="1">
      <alignment vertical="center" wrapText="1"/>
    </xf>
    <xf numFmtId="177" fontId="0" fillId="0" borderId="46" xfId="0" applyNumberFormat="1"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2" fontId="1" fillId="0" borderId="41" xfId="0" applyNumberFormat="1" applyFont="1" applyFill="1" applyBorder="1" applyAlignment="1">
      <alignment wrapText="1"/>
    </xf>
    <xf numFmtId="0" fontId="1" fillId="0" borderId="43" xfId="0" applyFont="1" applyFill="1" applyBorder="1" applyAlignment="1" applyProtection="1">
      <alignment wrapText="1"/>
      <protection locked="0"/>
    </xf>
    <xf numFmtId="0" fontId="0" fillId="0" borderId="35" xfId="606" applyFont="1" applyFill="1" applyBorder="1" applyAlignment="1">
      <alignment vertical="center" wrapText="1"/>
      <protection/>
    </xf>
    <xf numFmtId="0" fontId="0" fillId="0" borderId="35" xfId="0" applyFont="1" applyFill="1" applyBorder="1" applyAlignment="1">
      <alignment horizontal="left" vertical="center" wrapText="1"/>
    </xf>
    <xf numFmtId="0" fontId="0" fillId="0" borderId="35" xfId="606" applyFont="1" applyFill="1" applyBorder="1" applyAlignment="1">
      <alignment horizontal="center" vertical="center"/>
      <protection/>
    </xf>
    <xf numFmtId="180" fontId="42" fillId="0" borderId="0" xfId="0" applyNumberFormat="1" applyFont="1" applyFill="1" applyBorder="1" applyAlignment="1" applyProtection="1">
      <alignment/>
      <protection locked="0"/>
    </xf>
    <xf numFmtId="0" fontId="42" fillId="0" borderId="35" xfId="583" applyFont="1" applyFill="1" applyBorder="1" applyAlignment="1">
      <alignment horizontal="left" vertical="center" wrapText="1"/>
      <protection/>
    </xf>
    <xf numFmtId="0" fontId="42" fillId="0" borderId="35" xfId="0" applyNumberFormat="1" applyFont="1" applyFill="1" applyBorder="1" applyAlignment="1">
      <alignment horizontal="center" vertical="center" wrapText="1"/>
    </xf>
    <xf numFmtId="0" fontId="0" fillId="0" borderId="35" xfId="0" applyFont="1" applyFill="1" applyBorder="1" applyAlignment="1" applyProtection="1">
      <alignment horizontal="left" wrapText="1"/>
      <protection locked="0"/>
    </xf>
    <xf numFmtId="0" fontId="0" fillId="0" borderId="35" xfId="0" applyFont="1" applyFill="1" applyBorder="1" applyAlignment="1" applyProtection="1">
      <alignment vertical="justify"/>
      <protection locked="0"/>
    </xf>
    <xf numFmtId="0" fontId="0" fillId="0" borderId="35" xfId="0" applyFont="1" applyFill="1" applyBorder="1" applyAlignment="1" applyProtection="1">
      <alignment horizontal="center"/>
      <protection locked="0"/>
    </xf>
    <xf numFmtId="0" fontId="0" fillId="0" borderId="35" xfId="0" applyFont="1" applyFill="1" applyBorder="1" applyAlignment="1" applyProtection="1">
      <alignment horizontal="right"/>
      <protection locked="0"/>
    </xf>
    <xf numFmtId="0" fontId="0" fillId="0" borderId="35" xfId="0" applyFont="1" applyFill="1" applyBorder="1" applyAlignment="1" applyProtection="1">
      <alignment/>
      <protection locked="0"/>
    </xf>
    <xf numFmtId="0" fontId="0" fillId="0" borderId="35" xfId="625" applyFont="1" applyFill="1" applyBorder="1" applyAlignment="1" applyProtection="1">
      <alignment wrapText="1"/>
      <protection locked="0"/>
    </xf>
    <xf numFmtId="2" fontId="0" fillId="0" borderId="35" xfId="0" applyNumberFormat="1" applyFont="1" applyFill="1" applyBorder="1" applyAlignment="1" applyProtection="1">
      <alignment horizontal="left" vertical="top" wrapText="1"/>
      <protection locked="0"/>
    </xf>
    <xf numFmtId="0" fontId="0" fillId="0" borderId="35" xfId="0" applyFill="1" applyBorder="1" applyAlignment="1" applyProtection="1">
      <alignment/>
      <protection locked="0"/>
    </xf>
    <xf numFmtId="0" fontId="1" fillId="0" borderId="35" xfId="606" applyFont="1" applyFill="1" applyBorder="1" applyAlignment="1">
      <alignment vertical="center" wrapText="1"/>
      <protection/>
    </xf>
    <xf numFmtId="0" fontId="1" fillId="0" borderId="35" xfId="0" applyFont="1" applyFill="1" applyBorder="1" applyAlignment="1">
      <alignment horizontal="left" vertical="center" wrapText="1"/>
    </xf>
    <xf numFmtId="180" fontId="2" fillId="0" borderId="0" xfId="0" applyNumberFormat="1" applyFont="1" applyFill="1" applyBorder="1" applyAlignment="1" applyProtection="1">
      <alignment/>
      <protection locked="0"/>
    </xf>
    <xf numFmtId="0" fontId="5" fillId="0" borderId="0" xfId="176"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 fillId="0" borderId="35" xfId="0" applyFont="1" applyFill="1" applyBorder="1" applyAlignment="1" applyProtection="1">
      <alignment wrapText="1"/>
      <protection locked="0"/>
    </xf>
    <xf numFmtId="180" fontId="11"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208" fontId="0" fillId="0" borderId="0" xfId="0" applyNumberFormat="1" applyFill="1" applyBorder="1" applyAlignment="1">
      <alignment horizontal="center" vertical="center" wrapText="1"/>
    </xf>
    <xf numFmtId="208" fontId="0" fillId="0" borderId="0" xfId="0" applyNumberFormat="1" applyFill="1" applyBorder="1" applyAlignment="1">
      <alignment horizontal="center" vertical="center"/>
    </xf>
    <xf numFmtId="210" fontId="0" fillId="0" borderId="35" xfId="0" applyNumberFormat="1" applyFont="1" applyFill="1" applyBorder="1" applyAlignment="1" applyProtection="1">
      <alignment horizontal="right" wrapText="1"/>
      <protection locked="0"/>
    </xf>
    <xf numFmtId="210" fontId="0" fillId="0" borderId="35" xfId="0" applyNumberFormat="1" applyFont="1" applyFill="1" applyBorder="1" applyAlignment="1" applyProtection="1">
      <alignment horizontal="right"/>
      <protection locked="0"/>
    </xf>
    <xf numFmtId="210" fontId="1" fillId="38" borderId="42" xfId="0" applyNumberFormat="1" applyFont="1" applyFill="1" applyBorder="1" applyAlignment="1" applyProtection="1">
      <alignment horizontal="right" vertical="center" wrapText="1"/>
      <protection locked="0"/>
    </xf>
    <xf numFmtId="210" fontId="0" fillId="38" borderId="42" xfId="0" applyNumberFormat="1" applyFont="1" applyFill="1" applyBorder="1" applyAlignment="1" applyProtection="1">
      <alignment horizontal="right" wrapText="1"/>
      <protection locked="0"/>
    </xf>
    <xf numFmtId="210" fontId="0" fillId="0" borderId="43" xfId="0" applyNumberFormat="1" applyFont="1" applyFill="1" applyBorder="1" applyAlignment="1" applyProtection="1">
      <alignment horizontal="right" wrapText="1"/>
      <protection locked="0"/>
    </xf>
    <xf numFmtId="210" fontId="0" fillId="0" borderId="36" xfId="0" applyNumberFormat="1" applyFont="1" applyFill="1" applyBorder="1" applyAlignment="1" applyProtection="1">
      <alignment horizontal="right" wrapText="1"/>
      <protection locked="0"/>
    </xf>
    <xf numFmtId="210" fontId="1" fillId="0" borderId="36" xfId="0" applyNumberFormat="1" applyFont="1" applyFill="1" applyBorder="1" applyAlignment="1" applyProtection="1">
      <alignment horizontal="right" vertical="center" wrapText="1"/>
      <protection locked="0"/>
    </xf>
    <xf numFmtId="210" fontId="1" fillId="0" borderId="35" xfId="0" applyNumberFormat="1" applyFont="1" applyFill="1" applyBorder="1" applyAlignment="1" applyProtection="1">
      <alignment horizontal="right" vertical="center" wrapText="1"/>
      <protection locked="0"/>
    </xf>
    <xf numFmtId="210" fontId="0" fillId="0" borderId="42" xfId="0" applyNumberFormat="1" applyFont="1" applyFill="1" applyBorder="1" applyAlignment="1" applyProtection="1">
      <alignment horizontal="right" wrapText="1"/>
      <protection locked="0"/>
    </xf>
    <xf numFmtId="210" fontId="1" fillId="0" borderId="0" xfId="0" applyNumberFormat="1" applyFont="1" applyFill="1" applyAlignment="1" applyProtection="1">
      <alignment horizontal="right"/>
      <protection locked="0"/>
    </xf>
    <xf numFmtId="210" fontId="11" fillId="0" borderId="0" xfId="0" applyNumberFormat="1" applyFont="1" applyFill="1" applyAlignment="1" applyProtection="1">
      <alignment horizontal="right"/>
      <protection locked="0"/>
    </xf>
    <xf numFmtId="210" fontId="3" fillId="0" borderId="0" xfId="0" applyNumberFormat="1" applyFont="1" applyFill="1" applyAlignment="1" applyProtection="1">
      <alignment horizontal="right"/>
      <protection locked="0"/>
    </xf>
    <xf numFmtId="181" fontId="8" fillId="0" borderId="36" xfId="0" applyNumberFormat="1" applyFont="1" applyFill="1" applyBorder="1" applyAlignment="1">
      <alignment horizontal="right" vertical="center" wrapText="1"/>
    </xf>
    <xf numFmtId="181" fontId="8" fillId="0" borderId="40" xfId="0" applyNumberFormat="1" applyFont="1" applyFill="1" applyBorder="1" applyAlignment="1">
      <alignment horizontal="right" vertical="center" wrapText="1"/>
    </xf>
    <xf numFmtId="181" fontId="8" fillId="0" borderId="35" xfId="0" applyNumberFormat="1" applyFont="1" applyFill="1" applyBorder="1" applyAlignment="1">
      <alignment horizontal="right" vertical="center" wrapText="1"/>
    </xf>
    <xf numFmtId="181" fontId="42" fillId="0" borderId="35" xfId="0" applyNumberFormat="1" applyFont="1" applyFill="1" applyBorder="1" applyAlignment="1">
      <alignment horizontal="right" vertical="center" wrapText="1"/>
    </xf>
    <xf numFmtId="4" fontId="0" fillId="38" borderId="42" xfId="0" applyNumberFormat="1" applyFont="1" applyFill="1" applyBorder="1" applyAlignment="1">
      <alignment horizontal="right" wrapText="1"/>
    </xf>
    <xf numFmtId="4" fontId="8" fillId="0" borderId="35" xfId="0" applyNumberFormat="1" applyFont="1" applyFill="1" applyBorder="1" applyAlignment="1">
      <alignment horizontal="right" wrapText="1"/>
    </xf>
    <xf numFmtId="4" fontId="0" fillId="0" borderId="36" xfId="0" applyNumberFormat="1" applyFont="1" applyFill="1" applyBorder="1" applyAlignment="1">
      <alignment horizontal="right" wrapText="1"/>
    </xf>
    <xf numFmtId="4" fontId="0" fillId="0" borderId="35" xfId="0" applyNumberFormat="1" applyFont="1" applyFill="1" applyBorder="1" applyAlignment="1" applyProtection="1">
      <alignment horizontal="right" vertical="center" wrapText="1"/>
      <protection locked="0"/>
    </xf>
    <xf numFmtId="0" fontId="0" fillId="0" borderId="42" xfId="0" applyFill="1" applyBorder="1" applyAlignment="1">
      <alignment horizontal="right"/>
    </xf>
    <xf numFmtId="1" fontId="0" fillId="0" borderId="35" xfId="594" applyNumberFormat="1" applyFont="1" applyFill="1" applyBorder="1" applyAlignment="1">
      <alignment horizontal="right" vertical="center"/>
      <protection/>
    </xf>
    <xf numFmtId="2" fontId="0" fillId="0" borderId="35" xfId="0" applyNumberFormat="1" applyFont="1" applyFill="1" applyBorder="1" applyAlignment="1" applyProtection="1">
      <alignment horizontal="right" wrapText="1"/>
      <protection locked="0"/>
    </xf>
    <xf numFmtId="2" fontId="0" fillId="0" borderId="0" xfId="0" applyNumberFormat="1" applyFont="1" applyFill="1" applyAlignment="1" applyProtection="1">
      <alignment horizontal="right"/>
      <protection locked="0"/>
    </xf>
    <xf numFmtId="2" fontId="0" fillId="0" borderId="39" xfId="0" applyNumberFormat="1" applyFont="1" applyFill="1" applyBorder="1" applyAlignment="1" applyProtection="1">
      <alignment vertical="top"/>
      <protection locked="0"/>
    </xf>
    <xf numFmtId="2" fontId="0" fillId="0" borderId="39" xfId="0" applyNumberFormat="1" applyFont="1" applyFill="1" applyBorder="1" applyAlignment="1" applyProtection="1">
      <alignment/>
      <protection locked="0"/>
    </xf>
    <xf numFmtId="211" fontId="0" fillId="0" borderId="0" xfId="0" applyNumberFormat="1" applyFill="1" applyBorder="1" applyAlignment="1" applyProtection="1">
      <alignment/>
      <protection locked="0"/>
    </xf>
    <xf numFmtId="210" fontId="0" fillId="0" borderId="0" xfId="0" applyNumberFormat="1" applyFill="1" applyBorder="1" applyAlignment="1" applyProtection="1">
      <alignment/>
      <protection locked="0"/>
    </xf>
    <xf numFmtId="44" fontId="0" fillId="0" borderId="35" xfId="351" applyFont="1" applyFill="1" applyBorder="1" applyAlignment="1" applyProtection="1">
      <alignment horizontal="right" wrapText="1"/>
      <protection locked="0"/>
    </xf>
    <xf numFmtId="2" fontId="47" fillId="0" borderId="0" xfId="0" applyNumberFormat="1" applyFont="1" applyFill="1" applyAlignment="1" applyProtection="1">
      <alignment horizontal="right"/>
      <protection locked="0"/>
    </xf>
    <xf numFmtId="210" fontId="47" fillId="0" borderId="0" xfId="0" applyNumberFormat="1" applyFont="1" applyFill="1" applyAlignment="1" applyProtection="1">
      <alignment horizontal="right"/>
      <protection locked="0"/>
    </xf>
    <xf numFmtId="210" fontId="1" fillId="0" borderId="35" xfId="338" applyNumberFormat="1" applyFont="1" applyFill="1" applyBorder="1" applyAlignment="1" applyProtection="1">
      <alignment horizontal="right" vertical="center" wrapText="1"/>
      <protection/>
    </xf>
    <xf numFmtId="210" fontId="43" fillId="0" borderId="35" xfId="338" applyNumberFormat="1" applyFont="1" applyFill="1" applyBorder="1" applyAlignment="1" applyProtection="1">
      <alignment horizontal="right" vertical="center" wrapText="1"/>
      <protection/>
    </xf>
    <xf numFmtId="210" fontId="13" fillId="0" borderId="0" xfId="0" applyNumberFormat="1" applyFont="1" applyFill="1" applyBorder="1" applyAlignment="1" applyProtection="1">
      <alignment horizontal="right"/>
      <protection locked="0"/>
    </xf>
    <xf numFmtId="210" fontId="0" fillId="0" borderId="0" xfId="0" applyNumberFormat="1" applyFont="1" applyFill="1" applyAlignment="1">
      <alignment horizontal="right"/>
    </xf>
    <xf numFmtId="0" fontId="1" fillId="0" borderId="41" xfId="0" applyFont="1" applyFill="1" applyBorder="1" applyAlignment="1" applyProtection="1">
      <alignment wrapText="1"/>
      <protection locked="0"/>
    </xf>
    <xf numFmtId="0" fontId="0" fillId="0" borderId="42" xfId="0" applyFont="1" applyFill="1" applyBorder="1" applyAlignment="1" applyProtection="1">
      <alignment horizontal="center" vertical="center" wrapText="1"/>
      <protection locked="0"/>
    </xf>
    <xf numFmtId="4" fontId="0" fillId="0" borderId="42" xfId="0" applyNumberFormat="1" applyFont="1" applyFill="1" applyBorder="1" applyAlignment="1" applyProtection="1">
      <alignment horizontal="right" vertical="center" wrapText="1"/>
      <protection locked="0"/>
    </xf>
    <xf numFmtId="2" fontId="1" fillId="0" borderId="49" xfId="0" applyNumberFormat="1" applyFont="1" applyFill="1" applyBorder="1" applyAlignment="1">
      <alignment wrapText="1"/>
    </xf>
    <xf numFmtId="210" fontId="0" fillId="0" borderId="0" xfId="0" applyNumberFormat="1" applyFont="1" applyFill="1" applyBorder="1" applyAlignment="1" applyProtection="1">
      <alignment horizontal="right" wrapText="1"/>
      <protection locked="0"/>
    </xf>
    <xf numFmtId="177" fontId="0" fillId="0" borderId="48" xfId="0" applyNumberFormat="1" applyFont="1" applyFill="1" applyBorder="1" applyAlignment="1" applyProtection="1">
      <alignment horizontal="center" vertical="center" wrapText="1"/>
      <protection locked="0"/>
    </xf>
    <xf numFmtId="0" fontId="0" fillId="0" borderId="39" xfId="0" applyFont="1" applyFill="1" applyBorder="1" applyAlignment="1">
      <alignment horizontal="left" wrapText="1"/>
    </xf>
    <xf numFmtId="180" fontId="5" fillId="0" borderId="0" xfId="176" applyNumberFormat="1" applyFill="1" applyBorder="1" applyAlignment="1" applyProtection="1">
      <alignment/>
      <protection locked="0"/>
    </xf>
    <xf numFmtId="2" fontId="0" fillId="0" borderId="37" xfId="0" applyNumberFormat="1" applyFont="1" applyFill="1" applyBorder="1" applyAlignment="1" applyProtection="1">
      <alignment wrapText="1"/>
      <protection locked="0"/>
    </xf>
    <xf numFmtId="0" fontId="0" fillId="0" borderId="40" xfId="584" applyFont="1" applyFill="1" applyBorder="1" applyAlignment="1">
      <alignment horizontal="left"/>
      <protection/>
    </xf>
    <xf numFmtId="0" fontId="0" fillId="0" borderId="40" xfId="0" applyFont="1" applyFill="1" applyBorder="1" applyAlignment="1" applyProtection="1">
      <alignment horizontal="center" wrapText="1"/>
      <protection locked="0"/>
    </xf>
    <xf numFmtId="2" fontId="0" fillId="0" borderId="40" xfId="584" applyNumberFormat="1" applyFont="1" applyFill="1" applyBorder="1" applyAlignment="1">
      <alignment horizontal="right"/>
      <protection/>
    </xf>
    <xf numFmtId="4" fontId="0" fillId="0" borderId="40" xfId="0" applyNumberFormat="1" applyFont="1" applyFill="1" applyBorder="1" applyAlignment="1" applyProtection="1">
      <alignment horizontal="right" wrapText="1"/>
      <protection locked="0"/>
    </xf>
    <xf numFmtId="210" fontId="0" fillId="0" borderId="40" xfId="0" applyNumberFormat="1" applyFont="1" applyFill="1" applyBorder="1" applyAlignment="1" applyProtection="1">
      <alignment horizontal="right" wrapText="1"/>
      <protection locked="0"/>
    </xf>
    <xf numFmtId="2" fontId="0" fillId="0" borderId="39" xfId="0" applyNumberFormat="1" applyFont="1" applyFill="1" applyBorder="1" applyAlignment="1" applyProtection="1">
      <alignment wrapText="1"/>
      <protection locked="0"/>
    </xf>
    <xf numFmtId="0" fontId="0" fillId="0" borderId="35" xfId="584" applyFont="1" applyFill="1" applyBorder="1" applyAlignment="1">
      <alignment horizontal="left"/>
      <protection/>
    </xf>
    <xf numFmtId="210" fontId="3" fillId="0" borderId="0" xfId="0" applyNumberFormat="1" applyFont="1" applyAlignment="1" applyProtection="1">
      <alignment vertical="justify"/>
      <protection locked="0"/>
    </xf>
    <xf numFmtId="180" fontId="2" fillId="0" borderId="0" xfId="0" applyNumberFormat="1" applyFont="1" applyFill="1" applyBorder="1" applyAlignment="1" applyProtection="1">
      <alignment/>
      <protection locked="0"/>
    </xf>
    <xf numFmtId="2" fontId="0" fillId="0" borderId="38" xfId="0" applyNumberFormat="1" applyFont="1" applyFill="1" applyBorder="1" applyAlignment="1" applyProtection="1">
      <alignment wrapText="1"/>
      <protection locked="0"/>
    </xf>
    <xf numFmtId="1" fontId="0" fillId="0" borderId="40" xfId="0" applyNumberFormat="1" applyFont="1" applyFill="1" applyBorder="1" applyAlignment="1" applyProtection="1">
      <alignment horizontal="center" wrapText="1"/>
      <protection locked="0"/>
    </xf>
    <xf numFmtId="0" fontId="0" fillId="0" borderId="35" xfId="0" applyFont="1" applyFill="1" applyBorder="1" applyAlignment="1" applyProtection="1">
      <alignment vertical="top" wrapText="1"/>
      <protection locked="0"/>
    </xf>
    <xf numFmtId="181" fontId="0" fillId="0" borderId="0"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protection locked="0"/>
    </xf>
    <xf numFmtId="2" fontId="3" fillId="0" borderId="0" xfId="0" applyNumberFormat="1" applyFont="1" applyFill="1" applyBorder="1" applyAlignment="1" applyProtection="1">
      <alignment horizontal="center" vertical="center"/>
      <protection locked="0"/>
    </xf>
    <xf numFmtId="2" fontId="3" fillId="0" borderId="0" xfId="0" applyNumberFormat="1" applyFont="1" applyFill="1" applyBorder="1" applyAlignment="1" applyProtection="1">
      <alignment horizontal="right" vertical="center"/>
      <protection locked="0"/>
    </xf>
    <xf numFmtId="44" fontId="11" fillId="0" borderId="0" xfId="328" applyFont="1" applyFill="1" applyBorder="1" applyAlignment="1" applyProtection="1">
      <alignment horizontal="right" vertical="center"/>
      <protection locked="0"/>
    </xf>
    <xf numFmtId="0" fontId="0" fillId="0" borderId="35" xfId="0" applyFont="1" applyFill="1" applyBorder="1" applyAlignment="1" applyProtection="1">
      <alignment vertical="top"/>
      <protection locked="0"/>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lignment wrapText="1"/>
    </xf>
    <xf numFmtId="0" fontId="0" fillId="0" borderId="35" xfId="0" applyFill="1" applyBorder="1" applyAlignment="1">
      <alignment horizontal="center" wrapText="1"/>
    </xf>
    <xf numFmtId="0" fontId="0" fillId="0" borderId="35" xfId="0" applyFill="1" applyBorder="1" applyAlignment="1">
      <alignment horizontal="right" wrapText="1"/>
    </xf>
    <xf numFmtId="180"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50" xfId="0" applyFill="1" applyBorder="1" applyAlignment="1" quotePrefix="1">
      <alignment horizontal="left" indent="1"/>
    </xf>
    <xf numFmtId="0" fontId="0" fillId="0" borderId="19" xfId="0" applyFont="1" applyFill="1" applyBorder="1" applyAlignment="1">
      <alignment horizontal="center"/>
    </xf>
    <xf numFmtId="2" fontId="0" fillId="0" borderId="19" xfId="0" applyNumberFormat="1" applyFill="1" applyBorder="1" applyAlignment="1">
      <alignment horizontal="right"/>
    </xf>
    <xf numFmtId="210" fontId="0" fillId="0" borderId="50" xfId="0" applyNumberFormat="1" applyFont="1" applyFill="1" applyBorder="1" applyAlignment="1" applyProtection="1">
      <alignment horizontal="right" wrapText="1"/>
      <protection locked="0"/>
    </xf>
    <xf numFmtId="210" fontId="0" fillId="0" borderId="19" xfId="0" applyNumberFormat="1" applyFont="1" applyFill="1" applyBorder="1" applyAlignment="1" applyProtection="1">
      <alignment horizontal="right" wrapText="1"/>
      <protection locked="0"/>
    </xf>
    <xf numFmtId="0" fontId="0" fillId="0" borderId="35" xfId="0" applyFont="1" applyFill="1" applyBorder="1" applyAlignment="1">
      <alignment vertical="top" wrapText="1"/>
    </xf>
    <xf numFmtId="0" fontId="0" fillId="0" borderId="35" xfId="0" applyFill="1" applyBorder="1" applyAlignment="1">
      <alignment horizontal="center"/>
    </xf>
    <xf numFmtId="2" fontId="0" fillId="0" borderId="35" xfId="0" applyNumberFormat="1" applyFill="1" applyBorder="1" applyAlignment="1">
      <alignment horizontal="right"/>
    </xf>
    <xf numFmtId="4" fontId="1" fillId="0" borderId="0" xfId="0" applyNumberFormat="1" applyFont="1" applyFill="1" applyBorder="1" applyAlignment="1">
      <alignment horizontal="right"/>
    </xf>
    <xf numFmtId="0" fontId="0" fillId="0" borderId="43" xfId="0" applyFill="1" applyBorder="1" applyAlignment="1" quotePrefix="1">
      <alignment horizontal="left" indent="1"/>
    </xf>
    <xf numFmtId="0" fontId="0" fillId="0" borderId="36" xfId="0" applyFont="1" applyFill="1" applyBorder="1" applyAlignment="1">
      <alignment horizontal="center"/>
    </xf>
    <xf numFmtId="2" fontId="0" fillId="0" borderId="36" xfId="0" applyNumberFormat="1" applyFill="1" applyBorder="1" applyAlignment="1">
      <alignment horizontal="right"/>
    </xf>
    <xf numFmtId="0" fontId="0" fillId="0" borderId="41" xfId="0" applyFill="1" applyBorder="1" applyAlignment="1" quotePrefix="1">
      <alignment horizontal="left" indent="1"/>
    </xf>
    <xf numFmtId="0" fontId="0" fillId="0" borderId="51" xfId="0" applyFill="1" applyBorder="1" applyAlignment="1" quotePrefix="1">
      <alignment horizontal="left" indent="1"/>
    </xf>
    <xf numFmtId="2" fontId="0" fillId="0" borderId="40" xfId="0" applyNumberFormat="1" applyFill="1" applyBorder="1" applyAlignment="1">
      <alignment horizontal="right"/>
    </xf>
    <xf numFmtId="2" fontId="0" fillId="0" borderId="35" xfId="0" applyNumberFormat="1" applyFill="1" applyBorder="1" applyAlignment="1">
      <alignment horizontal="right" wrapText="1"/>
    </xf>
    <xf numFmtId="4" fontId="1" fillId="0" borderId="0" xfId="0" applyNumberFormat="1" applyFont="1" applyFill="1" applyBorder="1" applyAlignment="1">
      <alignment horizontal="right" wrapText="1"/>
    </xf>
    <xf numFmtId="0" fontId="0" fillId="0" borderId="41" xfId="0" applyFill="1" applyBorder="1" applyAlignment="1">
      <alignment/>
    </xf>
    <xf numFmtId="0" fontId="0" fillId="0" borderId="35" xfId="0" applyFont="1" applyFill="1" applyBorder="1" applyAlignment="1">
      <alignment horizontal="center"/>
    </xf>
    <xf numFmtId="0" fontId="0" fillId="0" borderId="41" xfId="0" applyFont="1" applyFill="1" applyBorder="1" applyAlignment="1">
      <alignment/>
    </xf>
    <xf numFmtId="2" fontId="0" fillId="0" borderId="35" xfId="0" applyNumberFormat="1" applyFont="1" applyFill="1" applyBorder="1" applyAlignment="1">
      <alignment horizontal="right"/>
    </xf>
    <xf numFmtId="210" fontId="0" fillId="0" borderId="39" xfId="0" applyNumberFormat="1" applyFont="1" applyFill="1" applyBorder="1" applyAlignment="1" applyProtection="1">
      <alignment horizontal="right" wrapText="1"/>
      <protection locked="0"/>
    </xf>
    <xf numFmtId="0" fontId="0" fillId="0" borderId="41" xfId="0" applyFont="1" applyFill="1" applyBorder="1" applyAlignment="1" quotePrefix="1">
      <alignment horizontal="left" indent="1"/>
    </xf>
    <xf numFmtId="0" fontId="0" fillId="0" borderId="41" xfId="0" applyFont="1" applyFill="1" applyBorder="1" applyAlignment="1">
      <alignment horizontal="left"/>
    </xf>
    <xf numFmtId="2" fontId="2" fillId="0" borderId="35" xfId="0" applyNumberFormat="1" applyFont="1" applyFill="1" applyBorder="1" applyAlignment="1">
      <alignment horizontal="right"/>
    </xf>
    <xf numFmtId="4" fontId="4" fillId="0" borderId="0" xfId="0" applyNumberFormat="1" applyFont="1" applyFill="1" applyBorder="1" applyAlignment="1">
      <alignment horizontal="right"/>
    </xf>
    <xf numFmtId="0" fontId="0" fillId="0" borderId="41" xfId="0" applyFill="1" applyBorder="1" applyAlignment="1">
      <alignment horizontal="left" indent="1"/>
    </xf>
    <xf numFmtId="0" fontId="0" fillId="0" borderId="51" xfId="0" applyFill="1" applyBorder="1" applyAlignment="1">
      <alignment horizontal="left" indent="1"/>
    </xf>
    <xf numFmtId="0" fontId="0" fillId="0" borderId="40" xfId="0" applyFont="1" applyFill="1" applyBorder="1" applyAlignment="1">
      <alignment horizontal="center"/>
    </xf>
    <xf numFmtId="0" fontId="0" fillId="0" borderId="35" xfId="0" applyFont="1" applyFill="1" applyBorder="1" applyAlignment="1">
      <alignment horizontal="left" wrapText="1"/>
    </xf>
    <xf numFmtId="0" fontId="0" fillId="0" borderId="35" xfId="0" applyFont="1" applyFill="1" applyBorder="1" applyAlignment="1">
      <alignment/>
    </xf>
    <xf numFmtId="0" fontId="0" fillId="0" borderId="50" xfId="0" applyFont="1" applyFill="1" applyBorder="1" applyAlignment="1">
      <alignment horizontal="left" indent="1"/>
    </xf>
    <xf numFmtId="2" fontId="0" fillId="0" borderId="36" xfId="0" applyNumberFormat="1" applyFont="1" applyFill="1" applyBorder="1" applyAlignment="1">
      <alignment horizontal="right"/>
    </xf>
    <xf numFmtId="0" fontId="0" fillId="0" borderId="51" xfId="0" applyFont="1" applyFill="1" applyBorder="1" applyAlignment="1">
      <alignment/>
    </xf>
    <xf numFmtId="0" fontId="0" fillId="0" borderId="35" xfId="0" applyFill="1" applyBorder="1" applyAlignment="1" quotePrefix="1">
      <alignment horizontal="left" indent="1"/>
    </xf>
    <xf numFmtId="0" fontId="0" fillId="0" borderId="36" xfId="0" applyFont="1" applyFill="1" applyBorder="1" applyAlignment="1">
      <alignment horizontal="center" vertical="center"/>
    </xf>
    <xf numFmtId="0" fontId="0" fillId="0" borderId="35" xfId="0" applyFont="1" applyFill="1" applyBorder="1" applyAlignment="1">
      <alignment horizontal="left"/>
    </xf>
    <xf numFmtId="0" fontId="0" fillId="0" borderId="41" xfId="0" applyFont="1" applyFill="1" applyBorder="1" applyAlignment="1">
      <alignment horizontal="center"/>
    </xf>
    <xf numFmtId="2" fontId="0" fillId="0" borderId="41" xfId="0" applyNumberFormat="1" applyFont="1" applyFill="1" applyBorder="1" applyAlignment="1" applyProtection="1">
      <alignment horizontal="right"/>
      <protection locked="0"/>
    </xf>
    <xf numFmtId="0" fontId="0" fillId="0" borderId="43" xfId="0" applyFont="1" applyFill="1" applyBorder="1" applyAlignment="1">
      <alignment horizontal="left" indent="1"/>
    </xf>
    <xf numFmtId="0" fontId="0" fillId="0" borderId="43" xfId="0" applyFont="1" applyFill="1" applyBorder="1" applyAlignment="1">
      <alignment horizontal="center"/>
    </xf>
    <xf numFmtId="2" fontId="0" fillId="0" borderId="36" xfId="0" applyNumberFormat="1" applyFont="1" applyFill="1" applyBorder="1" applyAlignment="1" applyProtection="1">
      <alignment horizontal="right"/>
      <protection locked="0"/>
    </xf>
    <xf numFmtId="0" fontId="0" fillId="0" borderId="51" xfId="0" applyFont="1" applyFill="1" applyBorder="1" applyAlignment="1">
      <alignment horizontal="center"/>
    </xf>
    <xf numFmtId="2" fontId="0" fillId="0" borderId="51" xfId="0" applyNumberFormat="1" applyFont="1" applyFill="1" applyBorder="1" applyAlignment="1" applyProtection="1">
      <alignment horizontal="right"/>
      <protection locked="0"/>
    </xf>
    <xf numFmtId="0" fontId="1" fillId="0" borderId="0" xfId="0" applyFont="1" applyFill="1" applyBorder="1" applyAlignment="1">
      <alignment horizontal="right"/>
    </xf>
    <xf numFmtId="0" fontId="0" fillId="0" borderId="52" xfId="646" applyFont="1" applyFill="1" applyBorder="1" applyAlignment="1" quotePrefix="1">
      <alignment horizontal="left" vertical="center" wrapText="1"/>
      <protection/>
    </xf>
    <xf numFmtId="0" fontId="0" fillId="0" borderId="50" xfId="646" applyFont="1" applyFill="1" applyBorder="1" applyAlignment="1">
      <alignment horizontal="center"/>
      <protection/>
    </xf>
    <xf numFmtId="2" fontId="0" fillId="0" borderId="19" xfId="0" applyNumberFormat="1" applyFont="1" applyFill="1" applyBorder="1" applyAlignment="1" applyProtection="1">
      <alignment horizontal="right"/>
      <protection locked="0"/>
    </xf>
    <xf numFmtId="180" fontId="0" fillId="0" borderId="0" xfId="0" applyNumberForma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180" fontId="41" fillId="0" borderId="0" xfId="0" applyNumberFormat="1" applyFont="1" applyFill="1" applyBorder="1" applyAlignment="1">
      <alignment horizontal="center" vertical="center"/>
    </xf>
    <xf numFmtId="2" fontId="0" fillId="0" borderId="40" xfId="0" applyNumberFormat="1" applyFont="1" applyFill="1" applyBorder="1" applyAlignment="1" applyProtection="1">
      <alignment horizontal="right"/>
      <protection locked="0"/>
    </xf>
    <xf numFmtId="0" fontId="0" fillId="0" borderId="43" xfId="0" applyFont="1" applyFill="1" applyBorder="1" applyAlignment="1">
      <alignment/>
    </xf>
    <xf numFmtId="0" fontId="0" fillId="0" borderId="43" xfId="0" applyFill="1" applyBorder="1" applyAlignment="1">
      <alignment horizontal="left" indent="1"/>
    </xf>
    <xf numFmtId="0" fontId="0" fillId="0" borderId="19" xfId="0" applyFont="1" applyFill="1" applyBorder="1" applyAlignment="1" applyProtection="1">
      <alignment wrapText="1"/>
      <protection locked="0"/>
    </xf>
    <xf numFmtId="0" fontId="0" fillId="0" borderId="19" xfId="0" applyFont="1" applyFill="1" applyBorder="1" applyAlignment="1" applyProtection="1">
      <alignment horizontal="center"/>
      <protection locked="0"/>
    </xf>
    <xf numFmtId="210" fontId="0" fillId="0" borderId="49" xfId="0" applyNumberFormat="1" applyFont="1" applyFill="1" applyBorder="1" applyAlignment="1" applyProtection="1">
      <alignment horizontal="right" wrapText="1"/>
      <protection locked="0"/>
    </xf>
    <xf numFmtId="0" fontId="0" fillId="0" borderId="40" xfId="0" applyFont="1" applyFill="1" applyBorder="1" applyAlignment="1" applyProtection="1">
      <alignment horizontal="left" wrapText="1" indent="1"/>
      <protection locked="0"/>
    </xf>
    <xf numFmtId="2" fontId="0" fillId="0" borderId="40" xfId="0" applyNumberFormat="1" applyFont="1" applyFill="1" applyBorder="1" applyAlignment="1" applyProtection="1">
      <alignment horizontal="center"/>
      <protection locked="0"/>
    </xf>
    <xf numFmtId="2" fontId="0" fillId="0" borderId="35" xfId="0" applyNumberFormat="1" applyFont="1" applyFill="1" applyBorder="1" applyAlignment="1" applyProtection="1">
      <alignment horizontal="center"/>
      <protection locked="0"/>
    </xf>
    <xf numFmtId="0" fontId="0" fillId="0" borderId="36" xfId="0" applyFont="1" applyFill="1" applyBorder="1" applyAlignment="1" applyProtection="1">
      <alignment horizontal="left" wrapText="1" indent="1"/>
      <protection locked="0"/>
    </xf>
    <xf numFmtId="2" fontId="0" fillId="0" borderId="36" xfId="0" applyNumberFormat="1" applyFont="1" applyFill="1" applyBorder="1" applyAlignment="1" applyProtection="1">
      <alignment horizontal="center"/>
      <protection locked="0"/>
    </xf>
    <xf numFmtId="210" fontId="0" fillId="0" borderId="38" xfId="0" applyNumberFormat="1" applyFont="1" applyFill="1" applyBorder="1" applyAlignment="1" applyProtection="1">
      <alignment horizontal="right" wrapText="1"/>
      <protection locked="0"/>
    </xf>
    <xf numFmtId="2" fontId="0" fillId="0" borderId="40" xfId="0" applyNumberFormat="1" applyFont="1" applyFill="1" applyBorder="1" applyAlignment="1" applyProtection="1">
      <alignment wrapText="1"/>
      <protection locked="0"/>
    </xf>
    <xf numFmtId="2" fontId="0" fillId="0" borderId="35" xfId="0" applyNumberFormat="1" applyFont="1" applyFill="1" applyBorder="1" applyAlignment="1" applyProtection="1">
      <alignment horizontal="left" wrapText="1" indent="1"/>
      <protection locked="0"/>
    </xf>
    <xf numFmtId="2" fontId="0" fillId="0" borderId="49" xfId="0" applyNumberFormat="1" applyFont="1" applyFill="1" applyBorder="1" applyAlignment="1" applyProtection="1">
      <alignment wrapText="1"/>
      <protection locked="0"/>
    </xf>
    <xf numFmtId="2" fontId="0" fillId="0" borderId="19" xfId="0" applyNumberFormat="1" applyFont="1" applyFill="1" applyBorder="1" applyAlignment="1" applyProtection="1">
      <alignment horizontal="center"/>
      <protection locked="0"/>
    </xf>
    <xf numFmtId="0" fontId="0" fillId="0" borderId="19" xfId="0" applyFont="1" applyFill="1" applyBorder="1" applyAlignment="1" applyProtection="1">
      <alignment horizontal="justify" vertical="justify"/>
      <protection locked="0"/>
    </xf>
    <xf numFmtId="4" fontId="0" fillId="0" borderId="19" xfId="0" applyNumberFormat="1" applyFont="1" applyFill="1" applyBorder="1" applyAlignment="1" applyProtection="1">
      <alignment horizontal="center"/>
      <protection locked="0"/>
    </xf>
    <xf numFmtId="4" fontId="0" fillId="0" borderId="49" xfId="0" applyNumberFormat="1" applyFont="1" applyFill="1" applyBorder="1" applyAlignment="1" applyProtection="1">
      <alignment horizontal="right" wrapText="1"/>
      <protection locked="0"/>
    </xf>
    <xf numFmtId="2" fontId="0" fillId="0" borderId="35" xfId="0" applyNumberFormat="1" applyFont="1" applyFill="1" applyBorder="1" applyAlignment="1">
      <alignment horizontal="left" wrapText="1" indent="1"/>
    </xf>
    <xf numFmtId="4" fontId="0" fillId="0" borderId="35" xfId="0" applyNumberFormat="1" applyFont="1" applyFill="1" applyBorder="1" applyAlignment="1">
      <alignment horizontal="center" wrapText="1"/>
    </xf>
    <xf numFmtId="0" fontId="0" fillId="0" borderId="40" xfId="0" applyFont="1" applyFill="1" applyBorder="1" applyAlignment="1" applyProtection="1">
      <alignment wrapText="1"/>
      <protection locked="0"/>
    </xf>
    <xf numFmtId="0" fontId="0" fillId="0" borderId="43" xfId="0" applyFont="1" applyFill="1" applyBorder="1" applyAlignment="1" applyProtection="1">
      <alignment wrapText="1"/>
      <protection locked="0"/>
    </xf>
    <xf numFmtId="0" fontId="0" fillId="0" borderId="35" xfId="0" applyFont="1" applyFill="1" applyBorder="1" applyAlignment="1" applyProtection="1">
      <alignment horizontal="left" wrapText="1" indent="1"/>
      <protection locked="0"/>
    </xf>
    <xf numFmtId="0" fontId="0" fillId="0" borderId="41" xfId="0" applyFont="1" applyFill="1" applyBorder="1" applyAlignment="1" applyProtection="1">
      <alignment wrapText="1"/>
      <protection locked="0"/>
    </xf>
    <xf numFmtId="2" fontId="0" fillId="0" borderId="42" xfId="0" applyNumberFormat="1" applyFont="1" applyFill="1" applyBorder="1" applyAlignment="1" applyProtection="1">
      <alignment wrapText="1"/>
      <protection locked="0"/>
    </xf>
    <xf numFmtId="2" fontId="0" fillId="0" borderId="39" xfId="0" applyNumberFormat="1" applyFont="1" applyFill="1" applyBorder="1" applyAlignment="1" applyProtection="1">
      <alignment horizontal="left" wrapText="1" indent="1"/>
      <protection locked="0"/>
    </xf>
    <xf numFmtId="0" fontId="0" fillId="0" borderId="35" xfId="0" applyFont="1" applyFill="1" applyBorder="1" applyAlignment="1" applyProtection="1">
      <alignment vertical="center"/>
      <protection locked="0"/>
    </xf>
    <xf numFmtId="1" fontId="0" fillId="0" borderId="35" xfId="0" applyNumberFormat="1" applyFont="1" applyFill="1" applyBorder="1" applyAlignment="1" applyProtection="1">
      <alignment horizontal="center" vertical="center" wrapText="1"/>
      <protection locked="0"/>
    </xf>
    <xf numFmtId="4" fontId="0" fillId="0" borderId="39" xfId="0" applyNumberFormat="1" applyFont="1" applyFill="1" applyBorder="1" applyAlignment="1" applyProtection="1">
      <alignment horizontal="right" vertical="center" wrapText="1"/>
      <protection locked="0"/>
    </xf>
    <xf numFmtId="210" fontId="0" fillId="0" borderId="36" xfId="0" applyNumberFormat="1" applyFont="1" applyFill="1" applyBorder="1" applyAlignment="1" applyProtection="1">
      <alignment horizontal="right" vertical="center" wrapText="1"/>
      <protection locked="0"/>
    </xf>
    <xf numFmtId="192" fontId="1" fillId="0" borderId="0" xfId="0" applyNumberFormat="1" applyFont="1" applyFill="1" applyBorder="1" applyAlignment="1">
      <alignment horizontal="right" vertical="center"/>
    </xf>
    <xf numFmtId="180" fontId="0" fillId="0" borderId="0"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39" xfId="0" applyFont="1" applyFill="1" applyBorder="1" applyAlignment="1" applyProtection="1">
      <alignment horizontal="left" vertical="top" wrapText="1"/>
      <protection locked="0"/>
    </xf>
    <xf numFmtId="4" fontId="0" fillId="0" borderId="40" xfId="0" applyNumberFormat="1" applyFont="1" applyFill="1" applyBorder="1" applyAlignment="1" applyProtection="1">
      <alignment horizontal="right" vertical="center" wrapText="1"/>
      <protection locked="0"/>
    </xf>
    <xf numFmtId="4" fontId="0" fillId="0" borderId="51" xfId="0" applyNumberFormat="1" applyFont="1" applyFill="1" applyBorder="1" applyAlignment="1" applyProtection="1">
      <alignment horizontal="right" wrapText="1"/>
      <protection locked="0"/>
    </xf>
    <xf numFmtId="2" fontId="0" fillId="0" borderId="39" xfId="0" applyNumberFormat="1" applyFont="1" applyFill="1" applyBorder="1" applyAlignment="1" applyProtection="1">
      <alignment horizontal="left" vertical="top" wrapText="1"/>
      <protection locked="0"/>
    </xf>
    <xf numFmtId="2" fontId="0" fillId="0" borderId="38" xfId="0" applyNumberFormat="1" applyFont="1" applyFill="1" applyBorder="1" applyAlignment="1" applyProtection="1">
      <alignment horizontal="left" vertical="top" wrapText="1"/>
      <protection locked="0"/>
    </xf>
    <xf numFmtId="0" fontId="0" fillId="0" borderId="36" xfId="606" applyFont="1" applyFill="1" applyBorder="1" applyAlignment="1">
      <alignment vertical="center" wrapText="1"/>
      <protection/>
    </xf>
    <xf numFmtId="0" fontId="0" fillId="0" borderId="36" xfId="606" applyFont="1" applyFill="1" applyBorder="1" applyAlignment="1">
      <alignment horizontal="center" vertical="center"/>
      <protection/>
    </xf>
    <xf numFmtId="0" fontId="0" fillId="0" borderId="36" xfId="594" applyFont="1" applyFill="1" applyBorder="1" applyAlignment="1">
      <alignment vertical="center"/>
      <protection/>
    </xf>
    <xf numFmtId="0" fontId="0" fillId="0" borderId="36" xfId="594" applyFont="1" applyFill="1" applyBorder="1" applyAlignment="1">
      <alignment horizontal="center" vertical="center"/>
      <protection/>
    </xf>
    <xf numFmtId="2" fontId="0" fillId="0" borderId="36" xfId="594" applyNumberFormat="1" applyFont="1" applyFill="1" applyBorder="1" applyAlignment="1">
      <alignment horizontal="right" vertical="center"/>
      <protection/>
    </xf>
    <xf numFmtId="192" fontId="1" fillId="0" borderId="0" xfId="594" applyNumberFormat="1" applyFont="1" applyFill="1" applyBorder="1" applyAlignment="1">
      <alignment horizontal="right" vertical="center"/>
      <protection/>
    </xf>
    <xf numFmtId="0" fontId="0" fillId="0" borderId="35" xfId="594" applyFont="1" applyFill="1" applyBorder="1" applyAlignment="1">
      <alignment vertical="center"/>
      <protection/>
    </xf>
    <xf numFmtId="2" fontId="0" fillId="0" borderId="35" xfId="594" applyNumberFormat="1" applyFont="1" applyFill="1" applyBorder="1" applyAlignment="1">
      <alignment horizontal="right" vertical="center"/>
      <protection/>
    </xf>
    <xf numFmtId="0" fontId="0" fillId="0" borderId="35" xfId="594" applyFont="1" applyFill="1" applyBorder="1" applyAlignment="1">
      <alignment horizontal="left" vertical="center" wrapText="1"/>
      <protection/>
    </xf>
    <xf numFmtId="4" fontId="0" fillId="0" borderId="39" xfId="0" applyNumberFormat="1" applyFont="1" applyFill="1" applyBorder="1" applyAlignment="1">
      <alignment horizontal="right" wrapText="1"/>
    </xf>
    <xf numFmtId="2" fontId="0" fillId="0" borderId="49" xfId="0" applyNumberFormat="1" applyFont="1" applyFill="1" applyBorder="1" applyAlignment="1">
      <alignment wrapText="1"/>
    </xf>
    <xf numFmtId="1" fontId="0" fillId="0" borderId="40" xfId="0" applyNumberFormat="1" applyFont="1" applyFill="1" applyBorder="1" applyAlignment="1">
      <alignment horizontal="center" wrapText="1"/>
    </xf>
    <xf numFmtId="0" fontId="0" fillId="0" borderId="37" xfId="625" applyFont="1" applyFill="1" applyBorder="1" applyAlignment="1" applyProtection="1">
      <alignment wrapText="1"/>
      <protection locked="0"/>
    </xf>
    <xf numFmtId="0" fontId="0" fillId="0" borderId="39" xfId="0" applyFont="1" applyFill="1" applyBorder="1" applyAlignment="1" applyProtection="1">
      <alignment wrapText="1"/>
      <protection locked="0"/>
    </xf>
    <xf numFmtId="4" fontId="8" fillId="0" borderId="41" xfId="0" applyNumberFormat="1" applyFont="1" applyFill="1" applyBorder="1" applyAlignment="1" applyProtection="1">
      <alignment horizontal="right" wrapText="1"/>
      <protection locked="0"/>
    </xf>
    <xf numFmtId="0" fontId="0" fillId="0" borderId="38" xfId="0" applyFont="1" applyFill="1" applyBorder="1" applyAlignment="1" applyProtection="1">
      <alignment wrapText="1"/>
      <protection locked="0"/>
    </xf>
    <xf numFmtId="4" fontId="0" fillId="0" borderId="41" xfId="0" applyNumberFormat="1" applyFont="1" applyFill="1" applyBorder="1" applyAlignment="1" applyProtection="1">
      <alignment horizontal="right" wrapText="1"/>
      <protection locked="0"/>
    </xf>
    <xf numFmtId="0" fontId="0" fillId="0" borderId="36" xfId="0" applyFont="1" applyFill="1" applyBorder="1" applyAlignment="1" applyProtection="1">
      <alignment horizontal="center" wrapText="1"/>
      <protection locked="0"/>
    </xf>
    <xf numFmtId="0" fontId="5" fillId="0" borderId="0" xfId="176" applyFill="1" applyBorder="1" applyAlignment="1" applyProtection="1">
      <alignment/>
      <protection locked="0"/>
    </xf>
    <xf numFmtId="0" fontId="0" fillId="0" borderId="37" xfId="0" applyFont="1" applyFill="1" applyBorder="1" applyAlignment="1" applyProtection="1">
      <alignment horizontal="left" wrapText="1"/>
      <protection locked="0"/>
    </xf>
    <xf numFmtId="4" fontId="8" fillId="0" borderId="36" xfId="0" applyNumberFormat="1" applyFont="1" applyFill="1" applyBorder="1" applyAlignment="1">
      <alignment horizontal="right" wrapText="1"/>
    </xf>
    <xf numFmtId="0" fontId="0" fillId="0" borderId="37" xfId="0" applyFont="1" applyFill="1" applyBorder="1" applyAlignment="1" applyProtection="1">
      <alignment horizontal="left" vertical="center" wrapText="1"/>
      <protection locked="0"/>
    </xf>
    <xf numFmtId="4" fontId="8" fillId="0" borderId="36" xfId="0" applyNumberFormat="1" applyFont="1" applyFill="1" applyBorder="1" applyAlignment="1">
      <alignment horizontal="right" vertical="center" wrapText="1"/>
    </xf>
    <xf numFmtId="210" fontId="0" fillId="0" borderId="35" xfId="0" applyNumberFormat="1" applyFont="1" applyFill="1" applyBorder="1" applyAlignment="1" applyProtection="1">
      <alignment horizontal="right" vertical="center" wrapText="1"/>
      <protection locked="0"/>
    </xf>
    <xf numFmtId="0" fontId="0" fillId="0" borderId="39" xfId="0" applyFont="1" applyFill="1" applyBorder="1" applyAlignment="1" applyProtection="1">
      <alignment horizontal="left" wrapText="1"/>
      <protection locked="0"/>
    </xf>
    <xf numFmtId="0" fontId="0" fillId="0" borderId="39" xfId="0" applyFont="1" applyFill="1" applyBorder="1" applyAlignment="1" applyProtection="1">
      <alignment vertical="center" wrapText="1"/>
      <protection locked="0"/>
    </xf>
    <xf numFmtId="4" fontId="8" fillId="0" borderId="40" xfId="0" applyNumberFormat="1" applyFont="1" applyFill="1" applyBorder="1" applyAlignment="1">
      <alignment horizontal="right" wrapText="1"/>
    </xf>
    <xf numFmtId="0" fontId="0" fillId="0" borderId="37" xfId="0" applyFont="1" applyFill="1" applyBorder="1" applyAlignment="1">
      <alignment horizontal="left" wrapText="1"/>
    </xf>
    <xf numFmtId="0" fontId="0" fillId="0" borderId="36" xfId="0" applyFont="1" applyFill="1" applyBorder="1" applyAlignment="1">
      <alignment horizontal="center" wrapText="1"/>
    </xf>
    <xf numFmtId="2" fontId="0" fillId="0" borderId="36" xfId="0" applyNumberFormat="1" applyFont="1" applyFill="1" applyBorder="1" applyAlignment="1" applyProtection="1">
      <alignment horizontal="right" wrapText="1"/>
      <protection locked="0"/>
    </xf>
    <xf numFmtId="0" fontId="0" fillId="0" borderId="19" xfId="0" applyFont="1" applyFill="1" applyBorder="1" applyAlignment="1" applyProtection="1">
      <alignment horizontal="center" wrapText="1"/>
      <protection locked="0"/>
    </xf>
    <xf numFmtId="2" fontId="0" fillId="0" borderId="35" xfId="584" applyNumberFormat="1" applyFont="1" applyFill="1" applyBorder="1" applyAlignment="1" quotePrefix="1">
      <alignment horizontal="right"/>
      <protection/>
    </xf>
    <xf numFmtId="2" fontId="0" fillId="0" borderId="35" xfId="584" applyNumberFormat="1" applyFont="1" applyFill="1" applyBorder="1" applyAlignment="1">
      <alignment horizontal="right"/>
      <protection/>
    </xf>
    <xf numFmtId="0" fontId="8" fillId="0" borderId="36" xfId="0" applyFont="1" applyFill="1" applyBorder="1" applyAlignment="1" applyProtection="1">
      <alignment horizontal="left" wrapText="1"/>
      <protection locked="0"/>
    </xf>
    <xf numFmtId="0" fontId="46" fillId="0" borderId="0" xfId="0" applyFont="1" applyFill="1" applyBorder="1" applyAlignment="1" applyProtection="1">
      <alignment horizontal="left" vertical="center"/>
      <protection locked="0"/>
    </xf>
    <xf numFmtId="0" fontId="0" fillId="0" borderId="36" xfId="0" applyFont="1" applyFill="1" applyBorder="1" applyAlignment="1" applyProtection="1">
      <alignment horizontal="left" wrapText="1"/>
      <protection locked="0"/>
    </xf>
    <xf numFmtId="4" fontId="8" fillId="0" borderId="36" xfId="0" applyNumberFormat="1" applyFont="1" applyFill="1" applyBorder="1" applyAlignment="1" applyProtection="1">
      <alignment horizontal="right" wrapText="1"/>
      <protection locked="0"/>
    </xf>
    <xf numFmtId="0" fontId="0" fillId="0" borderId="0" xfId="0" applyFont="1" applyFill="1" applyBorder="1" applyAlignment="1" applyProtection="1">
      <alignment horizontal="left" vertical="center"/>
      <protection locked="0"/>
    </xf>
    <xf numFmtId="0" fontId="0" fillId="0" borderId="19" xfId="0" applyFont="1" applyFill="1" applyBorder="1" applyAlignment="1" applyProtection="1">
      <alignment horizontal="left" wrapText="1"/>
      <protection locked="0"/>
    </xf>
    <xf numFmtId="4" fontId="0" fillId="0" borderId="19" xfId="0" applyNumberFormat="1" applyFont="1" applyFill="1" applyBorder="1" applyAlignment="1" applyProtection="1">
      <alignment horizontal="right" wrapText="1"/>
      <protection/>
    </xf>
    <xf numFmtId="0" fontId="0" fillId="0" borderId="40" xfId="583" applyFont="1" applyFill="1" applyBorder="1" applyAlignment="1">
      <alignment horizontal="left" vertical="center" wrapText="1"/>
      <protection/>
    </xf>
    <xf numFmtId="2" fontId="0" fillId="0" borderId="35" xfId="0" applyNumberFormat="1" applyFont="1" applyFill="1" applyBorder="1" applyAlignment="1">
      <alignment wrapText="1"/>
    </xf>
    <xf numFmtId="4" fontId="0" fillId="0" borderId="37" xfId="0" applyNumberFormat="1" applyFont="1" applyFill="1" applyBorder="1" applyAlignment="1">
      <alignment horizontal="right" wrapText="1"/>
    </xf>
    <xf numFmtId="180" fontId="0" fillId="0" borderId="0" xfId="0" applyNumberFormat="1" applyFont="1" applyFill="1" applyBorder="1" applyAlignment="1" applyProtection="1">
      <alignment horizontal="right" wrapText="1"/>
      <protection/>
    </xf>
    <xf numFmtId="0" fontId="0" fillId="0" borderId="50" xfId="0" applyFont="1" applyFill="1" applyBorder="1" applyAlignment="1">
      <alignment/>
    </xf>
    <xf numFmtId="2" fontId="0" fillId="0" borderId="19" xfId="0" applyNumberFormat="1" applyFont="1" applyFill="1" applyBorder="1" applyAlignment="1">
      <alignment horizontal="right"/>
    </xf>
    <xf numFmtId="0" fontId="0" fillId="0" borderId="41" xfId="0" applyFont="1" applyFill="1" applyBorder="1" applyAlignment="1">
      <alignment horizontal="left" indent="1"/>
    </xf>
    <xf numFmtId="0" fontId="1" fillId="0" borderId="48"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0" fillId="0" borderId="35" xfId="0" applyFill="1" applyBorder="1" applyAlignment="1">
      <alignment horizontal="right"/>
    </xf>
    <xf numFmtId="2" fontId="1" fillId="0" borderId="35" xfId="0" applyNumberFormat="1" applyFont="1" applyFill="1" applyBorder="1" applyAlignment="1">
      <alignment wrapText="1"/>
    </xf>
    <xf numFmtId="4" fontId="11" fillId="0" borderId="0" xfId="0" applyNumberFormat="1" applyFont="1" applyFill="1" applyBorder="1" applyAlignment="1" applyProtection="1">
      <alignment horizontal="center" vertical="center"/>
      <protection locked="0"/>
    </xf>
    <xf numFmtId="0" fontId="1" fillId="38" borderId="42" xfId="0" applyFont="1" applyFill="1" applyBorder="1" applyAlignment="1">
      <alignment horizontal="center" vertical="center" wrapText="1"/>
    </xf>
    <xf numFmtId="181" fontId="1" fillId="38" borderId="42" xfId="0" applyNumberFormat="1" applyFont="1" applyFill="1" applyBorder="1" applyAlignment="1">
      <alignment horizontal="right" vertical="center" wrapText="1"/>
    </xf>
    <xf numFmtId="210" fontId="1" fillId="38" borderId="42" xfId="0" applyNumberFormat="1" applyFont="1" applyFill="1" applyBorder="1" applyAlignment="1">
      <alignment horizontal="right" vertical="center" wrapText="1"/>
    </xf>
    <xf numFmtId="0" fontId="1" fillId="38" borderId="41" xfId="587" applyFont="1" applyFill="1" applyBorder="1" applyAlignment="1">
      <alignment vertical="center"/>
      <protection/>
    </xf>
    <xf numFmtId="210" fontId="1" fillId="38" borderId="39" xfId="0" applyNumberFormat="1" applyFont="1" applyFill="1" applyBorder="1" applyAlignment="1">
      <alignment horizontal="right" vertical="center" wrapText="1"/>
    </xf>
    <xf numFmtId="0" fontId="1" fillId="0" borderId="40" xfId="584" applyFont="1" applyFill="1" applyBorder="1" applyAlignment="1">
      <alignment horizontal="left"/>
      <protection/>
    </xf>
    <xf numFmtId="4" fontId="1" fillId="0" borderId="0" xfId="0" applyNumberFormat="1" applyFont="1" applyFill="1" applyBorder="1" applyAlignment="1" applyProtection="1">
      <alignment horizontal="right"/>
      <protection locked="0"/>
    </xf>
    <xf numFmtId="181" fontId="44" fillId="0" borderId="0" xfId="0" applyNumberFormat="1" applyFont="1" applyFill="1" applyAlignment="1">
      <alignment horizontal="right"/>
    </xf>
    <xf numFmtId="0" fontId="1" fillId="0" borderId="0" xfId="0" applyFont="1" applyFill="1" applyBorder="1" applyAlignment="1" applyProtection="1">
      <alignment horizontal="center" vertical="center"/>
      <protection locked="0"/>
    </xf>
    <xf numFmtId="2" fontId="1" fillId="38" borderId="41" xfId="0" applyNumberFormat="1" applyFont="1" applyFill="1" applyBorder="1" applyAlignment="1">
      <alignment wrapText="1"/>
    </xf>
    <xf numFmtId="0" fontId="0" fillId="38" borderId="42" xfId="0" applyFont="1" applyFill="1" applyBorder="1" applyAlignment="1">
      <alignment horizontal="center" wrapText="1"/>
    </xf>
    <xf numFmtId="0" fontId="1" fillId="38" borderId="42" xfId="0" applyFont="1" applyFill="1" applyBorder="1" applyAlignment="1">
      <alignment/>
    </xf>
    <xf numFmtId="0" fontId="1" fillId="38" borderId="42" xfId="0" applyFont="1" applyFill="1" applyBorder="1" applyAlignment="1">
      <alignment wrapText="1"/>
    </xf>
    <xf numFmtId="0" fontId="1" fillId="0" borderId="39" xfId="0" applyFont="1" applyFill="1" applyBorder="1" applyAlignment="1">
      <alignment horizontal="left" vertical="center" wrapText="1"/>
    </xf>
    <xf numFmtId="0" fontId="1" fillId="0" borderId="39" xfId="0" applyFont="1" applyFill="1" applyBorder="1" applyAlignment="1">
      <alignment horizontal="left" wrapText="1"/>
    </xf>
    <xf numFmtId="0" fontId="1" fillId="0" borderId="35" xfId="0" applyFont="1" applyFill="1" applyBorder="1" applyAlignment="1">
      <alignment horizontal="center" wrapText="1"/>
    </xf>
    <xf numFmtId="4" fontId="1" fillId="0" borderId="35" xfId="0" applyNumberFormat="1" applyFont="1" applyFill="1" applyBorder="1" applyAlignment="1">
      <alignment horizontal="right" wrapText="1"/>
    </xf>
    <xf numFmtId="210" fontId="1" fillId="0" borderId="35" xfId="0" applyNumberFormat="1" applyFont="1" applyFill="1" applyBorder="1" applyAlignment="1" applyProtection="1">
      <alignment horizontal="right" wrapText="1"/>
      <protection locked="0"/>
    </xf>
    <xf numFmtId="180" fontId="48" fillId="0" borderId="0" xfId="176" applyNumberFormat="1" applyFont="1" applyFill="1" applyBorder="1" applyAlignment="1" applyProtection="1">
      <alignment/>
      <protection locked="0"/>
    </xf>
    <xf numFmtId="0" fontId="1" fillId="0" borderId="0" xfId="0" applyFont="1" applyFill="1" applyBorder="1" applyAlignment="1" applyProtection="1">
      <alignment/>
      <protection locked="0"/>
    </xf>
    <xf numFmtId="210" fontId="0" fillId="0" borderId="36" xfId="338" applyNumberFormat="1" applyFont="1" applyFill="1" applyBorder="1" applyAlignment="1" applyProtection="1">
      <alignment horizontal="right" vertical="center" wrapText="1"/>
      <protection/>
    </xf>
    <xf numFmtId="0" fontId="1" fillId="38" borderId="53" xfId="0" applyFont="1" applyFill="1" applyBorder="1" applyAlignment="1">
      <alignment horizontal="center" vertical="center" wrapText="1"/>
    </xf>
    <xf numFmtId="0" fontId="1" fillId="38" borderId="54" xfId="587" applyFont="1" applyFill="1" applyBorder="1" applyAlignment="1">
      <alignment vertical="center"/>
      <protection/>
    </xf>
    <xf numFmtId="0" fontId="1" fillId="38" borderId="54" xfId="0" applyFont="1" applyFill="1" applyBorder="1" applyAlignment="1">
      <alignment horizontal="center" vertical="center" wrapText="1"/>
    </xf>
    <xf numFmtId="181" fontId="1" fillId="38" borderId="54" xfId="0" applyNumberFormat="1" applyFont="1" applyFill="1" applyBorder="1" applyAlignment="1">
      <alignment horizontal="right" vertical="center" wrapText="1"/>
    </xf>
    <xf numFmtId="210" fontId="1" fillId="38" borderId="54" xfId="0" applyNumberFormat="1" applyFont="1" applyFill="1" applyBorder="1" applyAlignment="1">
      <alignment horizontal="right" vertical="center" wrapText="1"/>
    </xf>
    <xf numFmtId="10" fontId="1" fillId="38" borderId="55" xfId="0" applyNumberFormat="1" applyFont="1" applyFill="1" applyBorder="1" applyAlignment="1">
      <alignment horizontal="center" vertical="center" wrapText="1"/>
    </xf>
    <xf numFmtId="0" fontId="0" fillId="0" borderId="46" xfId="0" applyNumberFormat="1" applyFont="1" applyFill="1" applyBorder="1" applyAlignment="1" applyProtection="1">
      <alignment horizontal="center" vertical="center" wrapText="1"/>
      <protection hidden="1"/>
    </xf>
    <xf numFmtId="182" fontId="0" fillId="0" borderId="56" xfId="0" applyNumberFormat="1" applyFont="1" applyFill="1" applyBorder="1" applyAlignment="1">
      <alignment/>
    </xf>
    <xf numFmtId="182" fontId="0" fillId="0" borderId="57" xfId="0" applyNumberFormat="1" applyFont="1" applyFill="1" applyBorder="1" applyAlignment="1">
      <alignment/>
    </xf>
    <xf numFmtId="4" fontId="1" fillId="0" borderId="58" xfId="0" applyNumberFormat="1" applyFont="1" applyFill="1" applyBorder="1" applyAlignment="1" applyProtection="1">
      <alignment horizontal="right" vertical="center" wrapText="1"/>
      <protection locked="0"/>
    </xf>
    <xf numFmtId="0" fontId="1" fillId="38" borderId="48" xfId="0" applyFont="1" applyFill="1" applyBorder="1" applyAlignment="1">
      <alignment horizontal="center" vertical="center" wrapText="1"/>
    </xf>
    <xf numFmtId="0" fontId="41" fillId="38" borderId="59" xfId="0" applyFont="1" applyFill="1" applyBorder="1" applyAlignment="1">
      <alignment vertical="center" wrapText="1"/>
    </xf>
    <xf numFmtId="182" fontId="0" fillId="0" borderId="59" xfId="0" applyNumberFormat="1" applyFont="1" applyFill="1" applyBorder="1" applyAlignment="1">
      <alignment/>
    </xf>
    <xf numFmtId="182" fontId="42" fillId="0" borderId="57" xfId="0" applyNumberFormat="1" applyFont="1" applyFill="1" applyBorder="1" applyAlignment="1">
      <alignment/>
    </xf>
    <xf numFmtId="0" fontId="42" fillId="0" borderId="47" xfId="0" applyNumberFormat="1" applyFont="1" applyFill="1" applyBorder="1" applyAlignment="1" applyProtection="1">
      <alignment horizontal="center" vertical="center" wrapText="1"/>
      <protection hidden="1"/>
    </xf>
    <xf numFmtId="4" fontId="1" fillId="0" borderId="59" xfId="0" applyNumberFormat="1" applyFont="1" applyFill="1" applyBorder="1" applyAlignment="1" applyProtection="1">
      <alignment horizontal="right" vertical="center" wrapText="1"/>
      <protection locked="0"/>
    </xf>
    <xf numFmtId="0" fontId="1" fillId="38" borderId="48" xfId="0" applyFont="1" applyFill="1" applyBorder="1" applyAlignment="1" applyProtection="1">
      <alignment horizontal="center" vertical="center" wrapText="1"/>
      <protection locked="0"/>
    </xf>
    <xf numFmtId="0" fontId="1" fillId="38" borderId="58" xfId="0" applyFont="1" applyFill="1" applyBorder="1" applyAlignment="1" applyProtection="1">
      <alignment horizontal="left" vertical="center" wrapText="1"/>
      <protection locked="0"/>
    </xf>
    <xf numFmtId="4" fontId="0" fillId="0" borderId="56" xfId="0" applyNumberFormat="1" applyFont="1" applyFill="1" applyBorder="1" applyAlignment="1" applyProtection="1">
      <alignment horizontal="right" wrapText="1"/>
      <protection locked="0"/>
    </xf>
    <xf numFmtId="0" fontId="0" fillId="0" borderId="56" xfId="0" applyFont="1" applyFill="1" applyBorder="1" applyAlignment="1" applyProtection="1">
      <alignment horizontal="left" wrapText="1"/>
      <protection locked="0"/>
    </xf>
    <xf numFmtId="4" fontId="1" fillId="0" borderId="60" xfId="0" applyNumberFormat="1" applyFont="1" applyFill="1" applyBorder="1" applyAlignment="1" applyProtection="1">
      <alignment horizontal="right" wrapText="1"/>
      <protection locked="0"/>
    </xf>
    <xf numFmtId="0" fontId="1" fillId="0" borderId="56" xfId="0" applyFont="1" applyFill="1" applyBorder="1" applyAlignment="1" applyProtection="1">
      <alignment horizontal="right" vertical="center" wrapText="1"/>
      <protection locked="0"/>
    </xf>
    <xf numFmtId="4" fontId="0" fillId="0" borderId="59" xfId="0" applyNumberFormat="1" applyFont="1" applyFill="1" applyBorder="1" applyAlignment="1" applyProtection="1">
      <alignment horizontal="right" wrapText="1"/>
      <protection locked="0"/>
    </xf>
    <xf numFmtId="4" fontId="1" fillId="0" borderId="59" xfId="0" applyNumberFormat="1" applyFont="1" applyFill="1" applyBorder="1" applyAlignment="1" applyProtection="1">
      <alignment horizontal="right" wrapText="1"/>
      <protection locked="0"/>
    </xf>
    <xf numFmtId="4" fontId="0" fillId="0" borderId="57" xfId="0" applyNumberFormat="1" applyFont="1" applyFill="1" applyBorder="1" applyAlignment="1" applyProtection="1">
      <alignment horizontal="right" wrapText="1"/>
      <protection locked="0"/>
    </xf>
    <xf numFmtId="177" fontId="1" fillId="0" borderId="48" xfId="0" applyNumberFormat="1"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protection locked="0"/>
    </xf>
    <xf numFmtId="4" fontId="1" fillId="0" borderId="56" xfId="0" applyNumberFormat="1" applyFont="1" applyFill="1" applyBorder="1" applyAlignment="1" applyProtection="1">
      <alignment horizontal="right" wrapText="1"/>
      <protection locked="0"/>
    </xf>
    <xf numFmtId="0" fontId="0" fillId="38" borderId="21" xfId="0" applyFill="1" applyBorder="1" applyAlignment="1" applyProtection="1">
      <alignment/>
      <protection locked="0"/>
    </xf>
    <xf numFmtId="4" fontId="1" fillId="0" borderId="57" xfId="0" applyNumberFormat="1" applyFont="1" applyFill="1" applyBorder="1" applyAlignment="1" applyProtection="1">
      <alignment horizontal="right" wrapText="1"/>
      <protection locked="0"/>
    </xf>
    <xf numFmtId="3" fontId="0" fillId="0" borderId="48" xfId="0" applyNumberFormat="1" applyFont="1" applyFill="1" applyBorder="1" applyAlignment="1" applyProtection="1">
      <alignment horizontal="center" vertical="center" wrapText="1"/>
      <protection locked="0"/>
    </xf>
    <xf numFmtId="4" fontId="1" fillId="0" borderId="59" xfId="0" applyNumberFormat="1" applyFont="1" applyFill="1" applyBorder="1" applyAlignment="1">
      <alignment wrapText="1"/>
    </xf>
    <xf numFmtId="0" fontId="1" fillId="0" borderId="59" xfId="0" applyFont="1" applyFill="1" applyBorder="1" applyAlignment="1" applyProtection="1">
      <alignment horizontal="right" vertical="center" wrapText="1"/>
      <protection locked="0"/>
    </xf>
    <xf numFmtId="210" fontId="1" fillId="0" borderId="59"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left" vertical="center" wrapText="1"/>
      <protection locked="0"/>
    </xf>
    <xf numFmtId="0" fontId="0" fillId="38" borderId="58" xfId="0" applyFill="1" applyBorder="1" applyAlignment="1" applyProtection="1">
      <alignment/>
      <protection locked="0"/>
    </xf>
    <xf numFmtId="2" fontId="0" fillId="0" borderId="47" xfId="0" applyNumberFormat="1" applyFill="1" applyBorder="1" applyAlignment="1">
      <alignment horizontal="center" vertical="center" wrapText="1"/>
    </xf>
    <xf numFmtId="2" fontId="0" fillId="0" borderId="48" xfId="0" applyNumberFormat="1" applyFill="1" applyBorder="1" applyAlignment="1">
      <alignment horizontal="center" vertical="center"/>
    </xf>
    <xf numFmtId="4" fontId="1" fillId="0" borderId="21" xfId="0" applyNumberFormat="1" applyFont="1" applyFill="1" applyBorder="1" applyAlignment="1" applyProtection="1">
      <alignment horizontal="right" wrapText="1"/>
      <protection locked="0"/>
    </xf>
    <xf numFmtId="4" fontId="1" fillId="0" borderId="61" xfId="0" applyNumberFormat="1" applyFont="1" applyFill="1" applyBorder="1" applyAlignment="1" applyProtection="1">
      <alignment horizontal="right" wrapText="1"/>
      <protection locked="0"/>
    </xf>
    <xf numFmtId="4" fontId="1" fillId="0" borderId="58" xfId="0" applyNumberFormat="1" applyFont="1" applyFill="1" applyBorder="1" applyAlignment="1" applyProtection="1">
      <alignment horizontal="right" wrapText="1"/>
      <protection locked="0"/>
    </xf>
    <xf numFmtId="4" fontId="1" fillId="0" borderId="62" xfId="0" applyNumberFormat="1" applyFont="1" applyFill="1" applyBorder="1" applyAlignment="1" applyProtection="1">
      <alignment horizontal="right" wrapText="1"/>
      <protection locked="0"/>
    </xf>
    <xf numFmtId="2" fontId="0" fillId="0" borderId="48" xfId="0" applyNumberFormat="1" applyFont="1" applyFill="1" applyBorder="1" applyAlignment="1">
      <alignment horizontal="center" vertical="center"/>
    </xf>
    <xf numFmtId="4" fontId="0" fillId="0" borderId="58" xfId="0" applyNumberFormat="1" applyFont="1" applyFill="1" applyBorder="1" applyAlignment="1" applyProtection="1">
      <alignment horizontal="right" wrapText="1"/>
      <protection locked="0"/>
    </xf>
    <xf numFmtId="2" fontId="0" fillId="0" borderId="47" xfId="0" applyNumberFormat="1" applyFill="1" applyBorder="1" applyAlignment="1">
      <alignment horizontal="center" vertical="center"/>
    </xf>
    <xf numFmtId="2" fontId="0" fillId="0" borderId="48" xfId="0" applyNumberFormat="1" applyFont="1" applyFill="1" applyBorder="1" applyAlignment="1">
      <alignment horizontal="center" vertical="center" wrapText="1"/>
    </xf>
    <xf numFmtId="2" fontId="0" fillId="0" borderId="47" xfId="0" applyNumberFormat="1" applyFont="1" applyFill="1" applyBorder="1" applyAlignment="1">
      <alignment horizontal="center" vertical="center"/>
    </xf>
    <xf numFmtId="4" fontId="0" fillId="0" borderId="61" xfId="0" applyNumberFormat="1" applyFont="1" applyFill="1" applyBorder="1" applyAlignment="1" applyProtection="1">
      <alignment horizontal="right" wrapText="1"/>
      <protection locked="0"/>
    </xf>
    <xf numFmtId="2" fontId="0" fillId="0" borderId="46" xfId="0" applyNumberFormat="1" applyFill="1" applyBorder="1" applyAlignment="1">
      <alignment horizontal="center" vertical="center"/>
    </xf>
    <xf numFmtId="2" fontId="1" fillId="0" borderId="48" xfId="0" applyNumberFormat="1" applyFont="1" applyFill="1" applyBorder="1" applyAlignment="1">
      <alignment horizontal="center" vertical="center"/>
    </xf>
    <xf numFmtId="0" fontId="1" fillId="0" borderId="48"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7" xfId="0" applyFont="1" applyFill="1" applyBorder="1" applyAlignment="1">
      <alignment horizontal="left" vertical="center" wrapText="1"/>
    </xf>
    <xf numFmtId="4" fontId="0" fillId="0" borderId="60" xfId="0" applyNumberFormat="1" applyFont="1" applyFill="1" applyBorder="1" applyAlignment="1" applyProtection="1">
      <alignment horizontal="right" wrapText="1"/>
      <protection locked="0"/>
    </xf>
    <xf numFmtId="0" fontId="1" fillId="0" borderId="46" xfId="0" applyFont="1" applyFill="1" applyBorder="1" applyAlignment="1">
      <alignment horizontal="center" vertical="center" wrapText="1"/>
    </xf>
    <xf numFmtId="0" fontId="0" fillId="0" borderId="48" xfId="0" applyFont="1" applyFill="1" applyBorder="1" applyAlignment="1" applyProtection="1">
      <alignment horizontal="left" vertical="top" wrapText="1"/>
      <protection locked="0"/>
    </xf>
    <xf numFmtId="0" fontId="0" fillId="0" borderId="59" xfId="0" applyFill="1" applyBorder="1" applyAlignment="1" applyProtection="1">
      <alignment/>
      <protection locked="0"/>
    </xf>
    <xf numFmtId="0" fontId="0" fillId="0" borderId="48" xfId="0" applyFill="1" applyBorder="1" applyAlignment="1" applyProtection="1">
      <alignment/>
      <protection locked="0"/>
    </xf>
    <xf numFmtId="0" fontId="1" fillId="38" borderId="58" xfId="0" applyFont="1" applyFill="1" applyBorder="1" applyAlignment="1" applyProtection="1">
      <alignment horizontal="right" vertical="center" wrapText="1"/>
      <protection locked="0"/>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wrapText="1"/>
      <protection locked="0"/>
    </xf>
    <xf numFmtId="0" fontId="0" fillId="0" borderId="64" xfId="0" applyFont="1" applyFill="1" applyBorder="1" applyAlignment="1" applyProtection="1">
      <alignment horizontal="center" wrapText="1"/>
      <protection locked="0"/>
    </xf>
    <xf numFmtId="2" fontId="0" fillId="0" borderId="64" xfId="0" applyNumberFormat="1" applyFont="1" applyFill="1" applyBorder="1" applyAlignment="1" applyProtection="1">
      <alignment horizontal="right" wrapText="1"/>
      <protection locked="0"/>
    </xf>
    <xf numFmtId="210" fontId="0" fillId="0" borderId="64" xfId="0" applyNumberFormat="1" applyFont="1" applyFill="1" applyBorder="1" applyAlignment="1" applyProtection="1">
      <alignment horizontal="right" wrapText="1"/>
      <protection locked="0"/>
    </xf>
    <xf numFmtId="4" fontId="1" fillId="0" borderId="45"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xf>
    <xf numFmtId="210" fontId="10" fillId="0" borderId="0" xfId="0" applyNumberFormat="1" applyFont="1" applyFill="1" applyBorder="1" applyAlignment="1">
      <alignment horizontal="right" vertical="center"/>
    </xf>
    <xf numFmtId="14" fontId="10" fillId="0" borderId="0" xfId="0" applyNumberFormat="1" applyFont="1" applyFill="1" applyBorder="1" applyAlignment="1">
      <alignment horizontal="center" vertical="center"/>
    </xf>
    <xf numFmtId="0" fontId="0" fillId="0" borderId="0" xfId="0" applyBorder="1" applyAlignment="1" applyProtection="1">
      <alignment wrapText="1"/>
      <protection locked="0"/>
    </xf>
    <xf numFmtId="180"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wrapText="1"/>
      <protection locked="0"/>
    </xf>
    <xf numFmtId="0" fontId="11" fillId="0" borderId="0" xfId="0" applyFont="1" applyFill="1" applyBorder="1" applyAlignment="1" applyProtection="1">
      <alignment horizontal="left" vertical="center" wrapText="1"/>
      <protection locked="0"/>
    </xf>
    <xf numFmtId="2" fontId="0" fillId="0" borderId="48" xfId="0" applyNumberFormat="1" applyFill="1" applyBorder="1" applyAlignment="1">
      <alignment horizontal="center" vertical="center" wrapText="1"/>
    </xf>
    <xf numFmtId="0" fontId="0" fillId="0" borderId="50" xfId="0" applyFont="1" applyFill="1" applyBorder="1" applyAlignment="1">
      <alignment horizontal="left" wrapText="1"/>
    </xf>
    <xf numFmtId="0" fontId="0" fillId="0" borderId="19" xfId="0" applyFont="1" applyFill="1" applyBorder="1" applyAlignment="1">
      <alignment horizontal="center" wrapText="1"/>
    </xf>
    <xf numFmtId="2" fontId="0" fillId="0" borderId="19" xfId="0" applyNumberFormat="1" applyFill="1" applyBorder="1" applyAlignment="1">
      <alignment horizontal="right" wrapText="1"/>
    </xf>
    <xf numFmtId="0" fontId="0" fillId="0" borderId="43" xfId="0" applyFont="1" applyFill="1" applyBorder="1" applyAlignment="1">
      <alignment horizontal="left" wrapText="1"/>
    </xf>
    <xf numFmtId="0" fontId="0" fillId="0" borderId="41" xfId="0" applyFont="1" applyFill="1" applyBorder="1" applyAlignment="1">
      <alignment wrapText="1"/>
    </xf>
    <xf numFmtId="4" fontId="39" fillId="0" borderId="65" xfId="0" applyNumberFormat="1" applyFont="1" applyFill="1" applyBorder="1" applyAlignment="1" applyProtection="1">
      <alignment horizontal="right" vertical="center" wrapText="1"/>
      <protection locked="0"/>
    </xf>
    <xf numFmtId="0" fontId="1" fillId="56" borderId="47" xfId="0" applyFont="1" applyFill="1" applyBorder="1" applyAlignment="1">
      <alignment horizontal="center" vertical="center" wrapText="1"/>
    </xf>
    <xf numFmtId="0" fontId="1" fillId="56" borderId="35" xfId="0" applyFont="1" applyFill="1" applyBorder="1" applyAlignment="1">
      <alignment horizontal="left" vertical="center" wrapText="1"/>
    </xf>
    <xf numFmtId="0" fontId="0" fillId="56" borderId="35" xfId="606" applyFont="1" applyFill="1" applyBorder="1" applyAlignment="1">
      <alignment horizontal="center" vertical="center"/>
      <protection/>
    </xf>
    <xf numFmtId="4" fontId="0" fillId="56" borderId="38" xfId="0" applyNumberFormat="1" applyFont="1" applyFill="1" applyBorder="1" applyAlignment="1" applyProtection="1">
      <alignment horizontal="right" wrapText="1"/>
      <protection locked="0"/>
    </xf>
    <xf numFmtId="210" fontId="0" fillId="56" borderId="36" xfId="0" applyNumberFormat="1" applyFont="1" applyFill="1" applyBorder="1" applyAlignment="1" applyProtection="1">
      <alignment horizontal="right" wrapText="1"/>
      <protection locked="0"/>
    </xf>
    <xf numFmtId="4" fontId="1" fillId="56" borderId="56" xfId="0" applyNumberFormat="1" applyFont="1" applyFill="1" applyBorder="1" applyAlignment="1" applyProtection="1">
      <alignment horizontal="right" wrapText="1"/>
      <protection locked="0"/>
    </xf>
    <xf numFmtId="0" fontId="0" fillId="56" borderId="35" xfId="0" applyFont="1" applyFill="1" applyBorder="1" applyAlignment="1">
      <alignment horizontal="left" vertical="center" wrapText="1"/>
    </xf>
    <xf numFmtId="0" fontId="49" fillId="0" borderId="0" xfId="0" applyFont="1" applyAlignment="1">
      <alignment horizontal="center" wrapText="1"/>
    </xf>
    <xf numFmtId="0" fontId="0" fillId="0" borderId="0" xfId="0" applyAlignment="1">
      <alignment wrapText="1"/>
    </xf>
    <xf numFmtId="0" fontId="49" fillId="0" borderId="0" xfId="0" applyFont="1" applyAlignment="1">
      <alignment horizontal="center"/>
    </xf>
    <xf numFmtId="0" fontId="0" fillId="0" borderId="0" xfId="0" applyAlignment="1">
      <alignment horizontal="center"/>
    </xf>
    <xf numFmtId="0" fontId="50" fillId="0" borderId="0" xfId="0" applyFont="1" applyAlignment="1">
      <alignment horizontal="center"/>
    </xf>
    <xf numFmtId="0" fontId="0" fillId="0" borderId="0" xfId="0" applyAlignment="1">
      <alignment/>
    </xf>
    <xf numFmtId="0" fontId="10" fillId="0" borderId="0" xfId="0" applyFont="1" applyFill="1" applyBorder="1" applyAlignment="1">
      <alignment horizontal="left" vertical="top"/>
    </xf>
    <xf numFmtId="0" fontId="40" fillId="0" borderId="66" xfId="584" applyFont="1" applyFill="1" applyBorder="1" applyAlignment="1">
      <alignment horizontal="center" vertical="center"/>
      <protection/>
    </xf>
    <xf numFmtId="0" fontId="40" fillId="0" borderId="67" xfId="584" applyFont="1" applyFill="1" applyBorder="1" applyAlignment="1">
      <alignment horizontal="center" vertical="center"/>
      <protection/>
    </xf>
    <xf numFmtId="0" fontId="10" fillId="0" borderId="20" xfId="0" applyFont="1" applyFill="1" applyBorder="1" applyAlignment="1">
      <alignment horizontal="left" vertical="top"/>
    </xf>
    <xf numFmtId="210" fontId="1" fillId="0" borderId="68" xfId="0" applyNumberFormat="1" applyFont="1" applyFill="1" applyBorder="1" applyAlignment="1">
      <alignment horizontal="center" vertical="center"/>
    </xf>
    <xf numFmtId="210" fontId="1" fillId="0" borderId="69" xfId="0" applyNumberFormat="1"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40" fillId="0" borderId="70" xfId="584" applyFont="1" applyFill="1" applyBorder="1" applyAlignment="1">
      <alignment horizontal="center" vertical="center"/>
      <protection/>
    </xf>
    <xf numFmtId="0" fontId="40" fillId="0" borderId="71" xfId="584" applyFont="1" applyFill="1" applyBorder="1" applyAlignment="1">
      <alignment horizontal="center" vertical="center"/>
      <protection/>
    </xf>
    <xf numFmtId="0" fontId="39" fillId="0" borderId="72" xfId="0" applyFont="1" applyFill="1" applyBorder="1" applyAlignment="1" applyProtection="1">
      <alignment horizontal="center" vertical="center" wrapText="1"/>
      <protection locked="0"/>
    </xf>
    <xf numFmtId="0" fontId="39" fillId="0" borderId="73" xfId="0" applyFont="1" applyFill="1" applyBorder="1" applyAlignment="1" applyProtection="1">
      <alignment horizontal="center" vertical="center" wrapText="1"/>
      <protection locked="0"/>
    </xf>
    <xf numFmtId="0" fontId="39" fillId="0" borderId="65" xfId="0" applyFont="1" applyFill="1" applyBorder="1" applyAlignment="1" applyProtection="1">
      <alignment horizontal="center" vertical="center" wrapText="1"/>
      <protection locked="0"/>
    </xf>
  </cellXfs>
  <cellStyles count="710">
    <cellStyle name="Normal" xfId="0"/>
    <cellStyle name="          &#10;&#10;386grabber=VGA.3GR&#10;&#10;" xfId="15"/>
    <cellStyle name="20% - Énfasis1" xfId="16"/>
    <cellStyle name="20% - Énfasis1 2" xfId="17"/>
    <cellStyle name="20% - Énfasis1 3" xfId="18"/>
    <cellStyle name="20% - Énfasis1 4" xfId="19"/>
    <cellStyle name="20% - Énfasis2" xfId="20"/>
    <cellStyle name="20% - Énfasis2 2" xfId="21"/>
    <cellStyle name="20% - Énfasis2 3" xfId="22"/>
    <cellStyle name="20% - Énfasis2 4" xfId="23"/>
    <cellStyle name="20% - Énfasis3" xfId="24"/>
    <cellStyle name="20% - Énfasis3 2" xfId="25"/>
    <cellStyle name="20% - Énfasis3 3" xfId="26"/>
    <cellStyle name="20% - Énfasis3 4" xfId="27"/>
    <cellStyle name="20% - Énfasis4" xfId="28"/>
    <cellStyle name="20% - Énfasis4 2" xfId="29"/>
    <cellStyle name="20% - Énfasis4 3" xfId="30"/>
    <cellStyle name="20% - Énfasis4 4" xfId="31"/>
    <cellStyle name="20% - Énfasis5" xfId="32"/>
    <cellStyle name="20% - Énfasis5 2" xfId="33"/>
    <cellStyle name="20% - Énfasis5 3" xfId="34"/>
    <cellStyle name="20% - Énfasis5 4" xfId="35"/>
    <cellStyle name="20% - Énfasis6" xfId="36"/>
    <cellStyle name="20% - Énfasis6 2" xfId="37"/>
    <cellStyle name="20% - Énfasis6 3" xfId="38"/>
    <cellStyle name="20% - Énfasis6 4" xfId="39"/>
    <cellStyle name="40% - Énfasis1" xfId="40"/>
    <cellStyle name="40% - Énfasis1 2" xfId="41"/>
    <cellStyle name="40% - Énfasis1 3" xfId="42"/>
    <cellStyle name="40% - Énfasis1 4" xfId="43"/>
    <cellStyle name="40% - Énfasis2" xfId="44"/>
    <cellStyle name="40% - Énfasis2 2" xfId="45"/>
    <cellStyle name="40% - Énfasis2 3" xfId="46"/>
    <cellStyle name="40% - Énfasis2 4" xfId="47"/>
    <cellStyle name="40% - Énfasis3" xfId="48"/>
    <cellStyle name="40% - Énfasis3 2" xfId="49"/>
    <cellStyle name="40% - Énfasis3 3" xfId="50"/>
    <cellStyle name="40% - Énfasis3 4" xfId="51"/>
    <cellStyle name="40% - Énfasis4" xfId="52"/>
    <cellStyle name="40% - Énfasis4 2" xfId="53"/>
    <cellStyle name="40% - Énfasis4 3" xfId="54"/>
    <cellStyle name="40% - Énfasis4 4" xfId="55"/>
    <cellStyle name="40% - Énfasis5" xfId="56"/>
    <cellStyle name="40% - Énfasis5 2" xfId="57"/>
    <cellStyle name="40% - Énfasis5 3" xfId="58"/>
    <cellStyle name="40% - Énfasis5 4" xfId="59"/>
    <cellStyle name="40% - Énfasis6" xfId="60"/>
    <cellStyle name="40% - Énfasis6 2" xfId="61"/>
    <cellStyle name="40% - Énfasis6 3" xfId="62"/>
    <cellStyle name="40% - Énfasis6 4" xfId="63"/>
    <cellStyle name="60% - Énfasis1" xfId="64"/>
    <cellStyle name="60% - Énfasis1 2" xfId="65"/>
    <cellStyle name="60% - Énfasis1 3" xfId="66"/>
    <cellStyle name="60% - Énfasis2" xfId="67"/>
    <cellStyle name="60% - Énfasis2 2" xfId="68"/>
    <cellStyle name="60% - Énfasis2 3" xfId="69"/>
    <cellStyle name="60% - Énfasis3" xfId="70"/>
    <cellStyle name="60% - Énfasis3 2" xfId="71"/>
    <cellStyle name="60% - Énfasis3 3" xfId="72"/>
    <cellStyle name="60% - Énfasis4" xfId="73"/>
    <cellStyle name="60% - Énfasis4 2" xfId="74"/>
    <cellStyle name="60% - Énfasis4 3" xfId="75"/>
    <cellStyle name="60% - Énfasis4 4" xfId="76"/>
    <cellStyle name="60% - Énfasis5" xfId="77"/>
    <cellStyle name="60% - Énfasis5 2" xfId="78"/>
    <cellStyle name="60% - Énfasis5 3" xfId="79"/>
    <cellStyle name="60% - Énfasis6" xfId="80"/>
    <cellStyle name="60% - Énfasis6 2" xfId="81"/>
    <cellStyle name="60% - Énfasis6 3" xfId="82"/>
    <cellStyle name="60% - Énfasis6 4" xfId="83"/>
    <cellStyle name="Buena" xfId="84"/>
    <cellStyle name="Buena 2" xfId="85"/>
    <cellStyle name="Buena 3" xfId="86"/>
    <cellStyle name="Cabecera 1" xfId="87"/>
    <cellStyle name="Cabecera 2" xfId="88"/>
    <cellStyle name="Cálculo" xfId="89"/>
    <cellStyle name="Cálculo 2" xfId="90"/>
    <cellStyle name="Cálculo 2 2" xfId="91"/>
    <cellStyle name="Cálculo 3" xfId="92"/>
    <cellStyle name="Cálculo 3 2" xfId="93"/>
    <cellStyle name="Celda de comprobación" xfId="94"/>
    <cellStyle name="Celda de comprobación 2" xfId="95"/>
    <cellStyle name="Celda de comprobación 3" xfId="96"/>
    <cellStyle name="Celda vinculada" xfId="97"/>
    <cellStyle name="Celda vinculada 2" xfId="98"/>
    <cellStyle name="Celda vinculada 3" xfId="99"/>
    <cellStyle name="Dia" xfId="100"/>
    <cellStyle name="Encabez1" xfId="101"/>
    <cellStyle name="Encabez2" xfId="102"/>
    <cellStyle name="Encabezado 4" xfId="103"/>
    <cellStyle name="Encabezado 4 2" xfId="104"/>
    <cellStyle name="Encabezado 4 3" xfId="105"/>
    <cellStyle name="EncabezadoRubro" xfId="106"/>
    <cellStyle name="EncabezadoRubro 2" xfId="107"/>
    <cellStyle name="Énfasis1" xfId="108"/>
    <cellStyle name="Énfasis1 2" xfId="109"/>
    <cellStyle name="Énfasis1 3" xfId="110"/>
    <cellStyle name="Énfasis2" xfId="111"/>
    <cellStyle name="Énfasis2 2" xfId="112"/>
    <cellStyle name="Énfasis2 3" xfId="113"/>
    <cellStyle name="Énfasis3" xfId="114"/>
    <cellStyle name="Énfasis3 2" xfId="115"/>
    <cellStyle name="Énfasis3 3" xfId="116"/>
    <cellStyle name="Énfasis4" xfId="117"/>
    <cellStyle name="Énfasis4 2" xfId="118"/>
    <cellStyle name="Énfasis4 3" xfId="119"/>
    <cellStyle name="Énfasis5" xfId="120"/>
    <cellStyle name="Énfasis5 2" xfId="121"/>
    <cellStyle name="Énfasis5 3" xfId="122"/>
    <cellStyle name="Énfasis6" xfId="123"/>
    <cellStyle name="Énfasis6 2" xfId="124"/>
    <cellStyle name="Énfasis6 3" xfId="125"/>
    <cellStyle name="Entrada" xfId="126"/>
    <cellStyle name="Entrada 2" xfId="127"/>
    <cellStyle name="Entrada 2 2" xfId="128"/>
    <cellStyle name="Entrada 3" xfId="129"/>
    <cellStyle name="Entrada 3 2" xfId="130"/>
    <cellStyle name="Euro" xfId="131"/>
    <cellStyle name="Euro 10" xfId="132"/>
    <cellStyle name="Euro 11" xfId="133"/>
    <cellStyle name="Euro 12" xfId="134"/>
    <cellStyle name="Euro 13" xfId="135"/>
    <cellStyle name="Euro 13 2" xfId="136"/>
    <cellStyle name="Euro 2" xfId="137"/>
    <cellStyle name="Euro 2 2" xfId="138"/>
    <cellStyle name="Euro 2 2 2" xfId="139"/>
    <cellStyle name="Euro 2 2 3" xfId="140"/>
    <cellStyle name="Euro 2 3" xfId="141"/>
    <cellStyle name="Euro 2 4" xfId="142"/>
    <cellStyle name="Euro 2 5" xfId="143"/>
    <cellStyle name="Euro 2 5 2" xfId="144"/>
    <cellStyle name="Euro 3" xfId="145"/>
    <cellStyle name="Euro 3 2" xfId="146"/>
    <cellStyle name="Euro 3 2 2" xfId="147"/>
    <cellStyle name="Euro 3 2 3" xfId="148"/>
    <cellStyle name="Euro 3 3" xfId="149"/>
    <cellStyle name="Euro 3 3 2" xfId="150"/>
    <cellStyle name="Euro 4" xfId="151"/>
    <cellStyle name="Euro 4 2" xfId="152"/>
    <cellStyle name="Euro 4 2 2" xfId="153"/>
    <cellStyle name="Euro 5" xfId="154"/>
    <cellStyle name="Euro 5 2" xfId="155"/>
    <cellStyle name="Euro 5 2 2" xfId="156"/>
    <cellStyle name="Euro 5 3" xfId="157"/>
    <cellStyle name="Euro 6" xfId="158"/>
    <cellStyle name="Euro 7" xfId="159"/>
    <cellStyle name="Euro 7 2" xfId="160"/>
    <cellStyle name="Euro 7 2 2" xfId="161"/>
    <cellStyle name="Euro 7 2 3" xfId="162"/>
    <cellStyle name="Euro 7 2 4" xfId="163"/>
    <cellStyle name="Euro 7 3" xfId="164"/>
    <cellStyle name="Euro 8" xfId="165"/>
    <cellStyle name="Euro 8 2" xfId="166"/>
    <cellStyle name="Euro 8 3" xfId="167"/>
    <cellStyle name="Euro 8 4" xfId="168"/>
    <cellStyle name="Euro 9" xfId="169"/>
    <cellStyle name="Euro 9 2" xfId="170"/>
    <cellStyle name="Euro 9 2 2" xfId="171"/>
    <cellStyle name="Fecha" xfId="172"/>
    <cellStyle name="Fijo" xfId="173"/>
    <cellStyle name="Fijo 2" xfId="174"/>
    <cellStyle name="Financiero" xfId="175"/>
    <cellStyle name="Hyperlink" xfId="176"/>
    <cellStyle name="Followed Hyperlink" xfId="177"/>
    <cellStyle name="Incorrecto" xfId="178"/>
    <cellStyle name="Incorrecto 2" xfId="179"/>
    <cellStyle name="Incorrecto 2 2" xfId="180"/>
    <cellStyle name="Incorrecto 2 3" xfId="181"/>
    <cellStyle name="Incorrecto 3" xfId="182"/>
    <cellStyle name="Insumo" xfId="183"/>
    <cellStyle name="Insumo 2" xfId="184"/>
    <cellStyle name="Insumo 3" xfId="185"/>
    <cellStyle name="Comma" xfId="186"/>
    <cellStyle name="Comma [0]" xfId="187"/>
    <cellStyle name="Millares [0] 2" xfId="188"/>
    <cellStyle name="Millares [0] 2 2" xfId="189"/>
    <cellStyle name="Millares [0] 2 2 2" xfId="190"/>
    <cellStyle name="Millares [0] 2 3" xfId="191"/>
    <cellStyle name="Millares 10" xfId="192"/>
    <cellStyle name="Millares 10 2" xfId="193"/>
    <cellStyle name="Millares 10 3" xfId="194"/>
    <cellStyle name="Millares 10 4" xfId="195"/>
    <cellStyle name="Millares 11" xfId="196"/>
    <cellStyle name="Millares 11 2" xfId="197"/>
    <cellStyle name="Millares 11 3" xfId="198"/>
    <cellStyle name="Millares 11 4" xfId="199"/>
    <cellStyle name="Millares 11 5" xfId="200"/>
    <cellStyle name="Millares 11 5 2" xfId="201"/>
    <cellStyle name="Millares 12" xfId="202"/>
    <cellStyle name="Millares 12 2" xfId="203"/>
    <cellStyle name="Millares 12 3" xfId="204"/>
    <cellStyle name="Millares 12 4" xfId="205"/>
    <cellStyle name="Millares 13" xfId="206"/>
    <cellStyle name="Millares 13 2" xfId="207"/>
    <cellStyle name="Millares 13 3" xfId="208"/>
    <cellStyle name="Millares 14" xfId="209"/>
    <cellStyle name="Millares 15" xfId="210"/>
    <cellStyle name="Millares 16" xfId="211"/>
    <cellStyle name="Millares 16 2" xfId="212"/>
    <cellStyle name="Millares 17" xfId="213"/>
    <cellStyle name="Millares 17 2" xfId="214"/>
    <cellStyle name="Millares 18" xfId="215"/>
    <cellStyle name="Millares 18 2" xfId="216"/>
    <cellStyle name="Millares 19" xfId="217"/>
    <cellStyle name="Millares 19 2" xfId="218"/>
    <cellStyle name="Millares 19 2 2" xfId="219"/>
    <cellStyle name="Millares 19 3" xfId="220"/>
    <cellStyle name="Millares 2" xfId="221"/>
    <cellStyle name="Millares 2 2" xfId="222"/>
    <cellStyle name="Millares 2 2 2" xfId="223"/>
    <cellStyle name="Millares 2 2 2 2" xfId="224"/>
    <cellStyle name="Millares 2 2 2 3" xfId="225"/>
    <cellStyle name="Millares 2 2 3" xfId="226"/>
    <cellStyle name="Millares 2 2 4" xfId="227"/>
    <cellStyle name="Millares 2 2 4 2" xfId="228"/>
    <cellStyle name="Millares 2 2 5" xfId="229"/>
    <cellStyle name="Millares 2 2 5 2" xfId="230"/>
    <cellStyle name="Millares 2 2 5 2 2" xfId="231"/>
    <cellStyle name="Millares 2 3" xfId="232"/>
    <cellStyle name="Millares 2 3 2" xfId="233"/>
    <cellStyle name="Millares 2 3 3" xfId="234"/>
    <cellStyle name="Millares 2 3 3 2" xfId="235"/>
    <cellStyle name="Millares 2 4" xfId="236"/>
    <cellStyle name="Millares 2 4 2" xfId="237"/>
    <cellStyle name="Millares 2 4 2 2" xfId="238"/>
    <cellStyle name="Millares 2 4 3" xfId="239"/>
    <cellStyle name="Millares 2 4 4" xfId="240"/>
    <cellStyle name="Millares 2 5" xfId="241"/>
    <cellStyle name="Millares 2 5 2" xfId="242"/>
    <cellStyle name="Millares 2 5 3" xfId="243"/>
    <cellStyle name="Millares 2 5 4" xfId="244"/>
    <cellStyle name="Millares 2 6" xfId="245"/>
    <cellStyle name="Millares 2 7" xfId="246"/>
    <cellStyle name="Millares 2 8" xfId="247"/>
    <cellStyle name="Millares 2 9" xfId="248"/>
    <cellStyle name="Millares 20" xfId="249"/>
    <cellStyle name="Millares 20 2" xfId="250"/>
    <cellStyle name="Millares 21" xfId="251"/>
    <cellStyle name="Millares 21 2" xfId="252"/>
    <cellStyle name="Millares 22" xfId="253"/>
    <cellStyle name="Millares 22 2" xfId="254"/>
    <cellStyle name="Millares 23" xfId="255"/>
    <cellStyle name="Millares 23 2" xfId="256"/>
    <cellStyle name="Millares 24" xfId="257"/>
    <cellStyle name="Millares 24 2" xfId="258"/>
    <cellStyle name="Millares 25" xfId="259"/>
    <cellStyle name="Millares 26" xfId="260"/>
    <cellStyle name="Millares 27" xfId="261"/>
    <cellStyle name="Millares 28" xfId="262"/>
    <cellStyle name="Millares 29" xfId="263"/>
    <cellStyle name="Millares 3" xfId="264"/>
    <cellStyle name="Millares 3 2" xfId="265"/>
    <cellStyle name="Millares 3 2 2" xfId="266"/>
    <cellStyle name="Millares 3 2 2 2" xfId="267"/>
    <cellStyle name="Millares 3 2 2 3" xfId="268"/>
    <cellStyle name="Millares 3 2 3" xfId="269"/>
    <cellStyle name="Millares 3 2 4" xfId="270"/>
    <cellStyle name="Millares 3 2 5" xfId="271"/>
    <cellStyle name="Millares 3 3" xfId="272"/>
    <cellStyle name="Millares 3 3 2" xfId="273"/>
    <cellStyle name="Millares 3 3 3" xfId="274"/>
    <cellStyle name="Millares 3 4" xfId="275"/>
    <cellStyle name="Millares 3 4 2" xfId="276"/>
    <cellStyle name="Millares 3 4 2 2" xfId="277"/>
    <cellStyle name="Millares 3 4 3" xfId="278"/>
    <cellStyle name="Millares 3 5" xfId="279"/>
    <cellStyle name="Millares 3 5 2" xfId="280"/>
    <cellStyle name="Millares 3 5 2 2" xfId="281"/>
    <cellStyle name="Millares 3 5 3" xfId="282"/>
    <cellStyle name="Millares 3 6" xfId="283"/>
    <cellStyle name="Millares 4" xfId="284"/>
    <cellStyle name="Millares 4 2" xfId="285"/>
    <cellStyle name="Millares 4 2 2" xfId="286"/>
    <cellStyle name="Millares 4 2 3" xfId="287"/>
    <cellStyle name="Millares 4 2 4" xfId="288"/>
    <cellStyle name="Millares 4 2 4 2" xfId="289"/>
    <cellStyle name="Millares 4 3" xfId="290"/>
    <cellStyle name="Millares 4 3 2" xfId="291"/>
    <cellStyle name="Millares 4 4" xfId="292"/>
    <cellStyle name="Millares 4 5" xfId="293"/>
    <cellStyle name="Millares 4 6" xfId="294"/>
    <cellStyle name="Millares 4 6 2" xfId="295"/>
    <cellStyle name="Millares 4 6 2 2" xfId="296"/>
    <cellStyle name="Millares 5" xfId="297"/>
    <cellStyle name="Millares 5 2" xfId="298"/>
    <cellStyle name="Millares 5 2 2" xfId="299"/>
    <cellStyle name="Millares 5 2 2 2" xfId="300"/>
    <cellStyle name="Millares 5 2 2 3" xfId="301"/>
    <cellStyle name="Millares 5 2 3" xfId="302"/>
    <cellStyle name="Millares 5 2 3 2" xfId="303"/>
    <cellStyle name="Millares 5 2 3 3" xfId="304"/>
    <cellStyle name="Millares 5 2 4" xfId="305"/>
    <cellStyle name="Millares 5 2 4 2" xfId="306"/>
    <cellStyle name="Millares 5 2 4 3" xfId="307"/>
    <cellStyle name="Millares 5 2 5" xfId="308"/>
    <cellStyle name="Millares 5 2 6" xfId="309"/>
    <cellStyle name="Millares 5 3" xfId="310"/>
    <cellStyle name="Millares 5 4" xfId="311"/>
    <cellStyle name="Millares 6" xfId="312"/>
    <cellStyle name="Millares 6 2" xfId="313"/>
    <cellStyle name="Millares 6 3" xfId="314"/>
    <cellStyle name="Millares 6 4" xfId="315"/>
    <cellStyle name="Millares 7" xfId="316"/>
    <cellStyle name="Millares 7 2" xfId="317"/>
    <cellStyle name="Millares 7 3" xfId="318"/>
    <cellStyle name="Millares 7 4" xfId="319"/>
    <cellStyle name="Millares 8" xfId="320"/>
    <cellStyle name="Millares 9" xfId="321"/>
    <cellStyle name="Millares 9 2" xfId="322"/>
    <cellStyle name="Millares 9 2 2" xfId="323"/>
    <cellStyle name="Millares 9 2 3" xfId="324"/>
    <cellStyle name="Millares 9 2 4" xfId="325"/>
    <cellStyle name="Millares 9 3" xfId="326"/>
    <cellStyle name="mio" xfId="327"/>
    <cellStyle name="Currency" xfId="328"/>
    <cellStyle name="Currency [0]" xfId="329"/>
    <cellStyle name="Moneda [0] 2" xfId="330"/>
    <cellStyle name="Moneda 10" xfId="331"/>
    <cellStyle name="Moneda 10 2" xfId="332"/>
    <cellStyle name="Moneda 10 2 2" xfId="333"/>
    <cellStyle name="Moneda 10 2 3" xfId="334"/>
    <cellStyle name="Moneda 10 2 4" xfId="335"/>
    <cellStyle name="Moneda 10 3" xfId="336"/>
    <cellStyle name="Moneda 100" xfId="337"/>
    <cellStyle name="Moneda 101" xfId="338"/>
    <cellStyle name="Moneda 101 2" xfId="339"/>
    <cellStyle name="Moneda 102" xfId="340"/>
    <cellStyle name="Moneda 102 2" xfId="341"/>
    <cellStyle name="Moneda 103" xfId="342"/>
    <cellStyle name="Moneda 103 2" xfId="343"/>
    <cellStyle name="Moneda 104" xfId="344"/>
    <cellStyle name="Moneda 104 2" xfId="345"/>
    <cellStyle name="Moneda 105" xfId="346"/>
    <cellStyle name="Moneda 105 2" xfId="347"/>
    <cellStyle name="Moneda 106" xfId="348"/>
    <cellStyle name="Moneda 106 2" xfId="349"/>
    <cellStyle name="Moneda 107" xfId="350"/>
    <cellStyle name="Moneda 108" xfId="351"/>
    <cellStyle name="Moneda 108 2" xfId="352"/>
    <cellStyle name="Moneda 109" xfId="353"/>
    <cellStyle name="Moneda 11" xfId="354"/>
    <cellStyle name="Moneda 11 2" xfId="355"/>
    <cellStyle name="Moneda 11 2 2" xfId="356"/>
    <cellStyle name="Moneda 11 2 3" xfId="357"/>
    <cellStyle name="Moneda 11 2 4" xfId="358"/>
    <cellStyle name="Moneda 11 3" xfId="359"/>
    <cellStyle name="Moneda 110" xfId="360"/>
    <cellStyle name="Moneda 111" xfId="361"/>
    <cellStyle name="Moneda 12" xfId="362"/>
    <cellStyle name="Moneda 12 2" xfId="363"/>
    <cellStyle name="Moneda 12 2 2" xfId="364"/>
    <cellStyle name="Moneda 12 2 3" xfId="365"/>
    <cellStyle name="Moneda 12 2 4" xfId="366"/>
    <cellStyle name="Moneda 12 3" xfId="367"/>
    <cellStyle name="Moneda 13" xfId="368"/>
    <cellStyle name="Moneda 13 2" xfId="369"/>
    <cellStyle name="Moneda 13 2 2" xfId="370"/>
    <cellStyle name="Moneda 13 2 3" xfId="371"/>
    <cellStyle name="Moneda 13 2 4" xfId="372"/>
    <cellStyle name="Moneda 13 3" xfId="373"/>
    <cellStyle name="Moneda 14" xfId="374"/>
    <cellStyle name="Moneda 14 2" xfId="375"/>
    <cellStyle name="Moneda 14 2 2" xfId="376"/>
    <cellStyle name="Moneda 14 2 3" xfId="377"/>
    <cellStyle name="Moneda 14 2 4" xfId="378"/>
    <cellStyle name="Moneda 14 3" xfId="379"/>
    <cellStyle name="Moneda 15" xfId="380"/>
    <cellStyle name="Moneda 15 2" xfId="381"/>
    <cellStyle name="Moneda 15 2 2" xfId="382"/>
    <cellStyle name="Moneda 15 2 3" xfId="383"/>
    <cellStyle name="Moneda 15 2 4" xfId="384"/>
    <cellStyle name="Moneda 15 3" xfId="385"/>
    <cellStyle name="Moneda 16" xfId="386"/>
    <cellStyle name="Moneda 16 2" xfId="387"/>
    <cellStyle name="Moneda 16 2 2" xfId="388"/>
    <cellStyle name="Moneda 16 2 3" xfId="389"/>
    <cellStyle name="Moneda 16 2 4" xfId="390"/>
    <cellStyle name="Moneda 16 3" xfId="391"/>
    <cellStyle name="Moneda 17" xfId="392"/>
    <cellStyle name="Moneda 17 2" xfId="393"/>
    <cellStyle name="Moneda 17 2 2" xfId="394"/>
    <cellStyle name="Moneda 17 2 3" xfId="395"/>
    <cellStyle name="Moneda 17 2 4" xfId="396"/>
    <cellStyle name="Moneda 17 3" xfId="397"/>
    <cellStyle name="Moneda 18" xfId="398"/>
    <cellStyle name="Moneda 19" xfId="399"/>
    <cellStyle name="Moneda 2" xfId="400"/>
    <cellStyle name="Moneda 2 2" xfId="401"/>
    <cellStyle name="Moneda 2 2 2" xfId="402"/>
    <cellStyle name="Moneda 2 2 3" xfId="403"/>
    <cellStyle name="Moneda 2 3" xfId="404"/>
    <cellStyle name="Moneda 2 3 2" xfId="405"/>
    <cellStyle name="Moneda 2 4" xfId="406"/>
    <cellStyle name="Moneda 2 5" xfId="407"/>
    <cellStyle name="Moneda 2 5 2" xfId="408"/>
    <cellStyle name="Moneda 2 6" xfId="409"/>
    <cellStyle name="Moneda 20" xfId="410"/>
    <cellStyle name="Moneda 21" xfId="411"/>
    <cellStyle name="Moneda 22" xfId="412"/>
    <cellStyle name="Moneda 23" xfId="413"/>
    <cellStyle name="Moneda 24" xfId="414"/>
    <cellStyle name="Moneda 25" xfId="415"/>
    <cellStyle name="Moneda 26" xfId="416"/>
    <cellStyle name="Moneda 27" xfId="417"/>
    <cellStyle name="Moneda 28" xfId="418"/>
    <cellStyle name="Moneda 28 2" xfId="419"/>
    <cellStyle name="Moneda 28 3" xfId="420"/>
    <cellStyle name="Moneda 28 3 2" xfId="421"/>
    <cellStyle name="Moneda 29" xfId="422"/>
    <cellStyle name="Moneda 29 2" xfId="423"/>
    <cellStyle name="Moneda 29 3" xfId="424"/>
    <cellStyle name="Moneda 29 3 2" xfId="425"/>
    <cellStyle name="Moneda 3" xfId="426"/>
    <cellStyle name="Moneda 3 2" xfId="427"/>
    <cellStyle name="Moneda 3 3" xfId="428"/>
    <cellStyle name="Moneda 3 4" xfId="429"/>
    <cellStyle name="Moneda 30" xfId="430"/>
    <cellStyle name="Moneda 30 2" xfId="431"/>
    <cellStyle name="Moneda 30 3" xfId="432"/>
    <cellStyle name="Moneda 30 3 2" xfId="433"/>
    <cellStyle name="Moneda 31" xfId="434"/>
    <cellStyle name="Moneda 31 2" xfId="435"/>
    <cellStyle name="Moneda 31 3" xfId="436"/>
    <cellStyle name="Moneda 31 3 2" xfId="437"/>
    <cellStyle name="Moneda 32" xfId="438"/>
    <cellStyle name="Moneda 32 2" xfId="439"/>
    <cellStyle name="Moneda 32 3" xfId="440"/>
    <cellStyle name="Moneda 32 3 2" xfId="441"/>
    <cellStyle name="Moneda 33" xfId="442"/>
    <cellStyle name="Moneda 33 2" xfId="443"/>
    <cellStyle name="Moneda 33 3" xfId="444"/>
    <cellStyle name="Moneda 33 3 2" xfId="445"/>
    <cellStyle name="Moneda 34" xfId="446"/>
    <cellStyle name="Moneda 34 2" xfId="447"/>
    <cellStyle name="Moneda 34 3" xfId="448"/>
    <cellStyle name="Moneda 34 3 2" xfId="449"/>
    <cellStyle name="Moneda 35" xfId="450"/>
    <cellStyle name="Moneda 35 2" xfId="451"/>
    <cellStyle name="Moneda 35 3" xfId="452"/>
    <cellStyle name="Moneda 35 3 2" xfId="453"/>
    <cellStyle name="Moneda 36" xfId="454"/>
    <cellStyle name="Moneda 36 2" xfId="455"/>
    <cellStyle name="Moneda 36 3" xfId="456"/>
    <cellStyle name="Moneda 36 3 2" xfId="457"/>
    <cellStyle name="Moneda 37" xfId="458"/>
    <cellStyle name="Moneda 37 2" xfId="459"/>
    <cellStyle name="Moneda 37 3" xfId="460"/>
    <cellStyle name="Moneda 37 3 2" xfId="461"/>
    <cellStyle name="Moneda 38" xfId="462"/>
    <cellStyle name="Moneda 38 2" xfId="463"/>
    <cellStyle name="Moneda 39" xfId="464"/>
    <cellStyle name="Moneda 39 2" xfId="465"/>
    <cellStyle name="Moneda 4" xfId="466"/>
    <cellStyle name="Moneda 4 2" xfId="467"/>
    <cellStyle name="Moneda 40" xfId="468"/>
    <cellStyle name="Moneda 40 2" xfId="469"/>
    <cellStyle name="Moneda 41" xfId="470"/>
    <cellStyle name="Moneda 41 2" xfId="471"/>
    <cellStyle name="Moneda 42" xfId="472"/>
    <cellStyle name="Moneda 42 2" xfId="473"/>
    <cellStyle name="Moneda 43" xfId="474"/>
    <cellStyle name="Moneda 43 2" xfId="475"/>
    <cellStyle name="Moneda 44" xfId="476"/>
    <cellStyle name="Moneda 44 2" xfId="477"/>
    <cellStyle name="Moneda 45" xfId="478"/>
    <cellStyle name="Moneda 45 2" xfId="479"/>
    <cellStyle name="Moneda 46" xfId="480"/>
    <cellStyle name="Moneda 46 2" xfId="481"/>
    <cellStyle name="Moneda 47" xfId="482"/>
    <cellStyle name="Moneda 47 2" xfId="483"/>
    <cellStyle name="Moneda 48" xfId="484"/>
    <cellStyle name="Moneda 48 2" xfId="485"/>
    <cellStyle name="Moneda 49" xfId="486"/>
    <cellStyle name="Moneda 49 2" xfId="487"/>
    <cellStyle name="Moneda 5" xfId="488"/>
    <cellStyle name="Moneda 5 2" xfId="489"/>
    <cellStyle name="Moneda 5 3" xfId="490"/>
    <cellStyle name="Moneda 50" xfId="491"/>
    <cellStyle name="Moneda 51" xfId="492"/>
    <cellStyle name="Moneda 52" xfId="493"/>
    <cellStyle name="Moneda 53" xfId="494"/>
    <cellStyle name="Moneda 54" xfId="495"/>
    <cellStyle name="Moneda 55" xfId="496"/>
    <cellStyle name="Moneda 56" xfId="497"/>
    <cellStyle name="Moneda 57" xfId="498"/>
    <cellStyle name="Moneda 58" xfId="499"/>
    <cellStyle name="Moneda 59" xfId="500"/>
    <cellStyle name="Moneda 6" xfId="501"/>
    <cellStyle name="Moneda 6 2" xfId="502"/>
    <cellStyle name="Moneda 6 3" xfId="503"/>
    <cellStyle name="Moneda 6 3 2" xfId="504"/>
    <cellStyle name="Moneda 60" xfId="505"/>
    <cellStyle name="Moneda 61" xfId="506"/>
    <cellStyle name="Moneda 62" xfId="507"/>
    <cellStyle name="Moneda 63" xfId="508"/>
    <cellStyle name="Moneda 64" xfId="509"/>
    <cellStyle name="Moneda 65" xfId="510"/>
    <cellStyle name="Moneda 66" xfId="511"/>
    <cellStyle name="Moneda 67" xfId="512"/>
    <cellStyle name="Moneda 68" xfId="513"/>
    <cellStyle name="Moneda 69" xfId="514"/>
    <cellStyle name="Moneda 7" xfId="515"/>
    <cellStyle name="Moneda 70" xfId="516"/>
    <cellStyle name="Moneda 71" xfId="517"/>
    <cellStyle name="Moneda 72" xfId="518"/>
    <cellStyle name="Moneda 73" xfId="519"/>
    <cellStyle name="Moneda 74" xfId="520"/>
    <cellStyle name="Moneda 75" xfId="521"/>
    <cellStyle name="Moneda 76" xfId="522"/>
    <cellStyle name="Moneda 77" xfId="523"/>
    <cellStyle name="Moneda 78" xfId="524"/>
    <cellStyle name="Moneda 79" xfId="525"/>
    <cellStyle name="Moneda 8" xfId="526"/>
    <cellStyle name="Moneda 80" xfId="527"/>
    <cellStyle name="Moneda 81" xfId="528"/>
    <cellStyle name="Moneda 82" xfId="529"/>
    <cellStyle name="Moneda 83" xfId="530"/>
    <cellStyle name="Moneda 84" xfId="531"/>
    <cellStyle name="Moneda 85" xfId="532"/>
    <cellStyle name="Moneda 86" xfId="533"/>
    <cellStyle name="Moneda 86 2" xfId="534"/>
    <cellStyle name="Moneda 86 3" xfId="535"/>
    <cellStyle name="Moneda 87" xfId="536"/>
    <cellStyle name="Moneda 87 2" xfId="537"/>
    <cellStyle name="Moneda 87 3" xfId="538"/>
    <cellStyle name="Moneda 88" xfId="539"/>
    <cellStyle name="Moneda 88 2" xfId="540"/>
    <cellStyle name="Moneda 88 3" xfId="541"/>
    <cellStyle name="Moneda 89" xfId="542"/>
    <cellStyle name="Moneda 89 2" xfId="543"/>
    <cellStyle name="Moneda 89 3" xfId="544"/>
    <cellStyle name="Moneda 9" xfId="545"/>
    <cellStyle name="Moneda 90" xfId="546"/>
    <cellStyle name="Moneda 90 2" xfId="547"/>
    <cellStyle name="Moneda 90 3" xfId="548"/>
    <cellStyle name="Moneda 91" xfId="549"/>
    <cellStyle name="Moneda 91 2" xfId="550"/>
    <cellStyle name="Moneda 91 3" xfId="551"/>
    <cellStyle name="Moneda 92" xfId="552"/>
    <cellStyle name="Moneda 92 2" xfId="553"/>
    <cellStyle name="Moneda 92 3" xfId="554"/>
    <cellStyle name="Moneda 93" xfId="555"/>
    <cellStyle name="Moneda 93 2" xfId="556"/>
    <cellStyle name="Moneda 93 3" xfId="557"/>
    <cellStyle name="Moneda 94" xfId="558"/>
    <cellStyle name="Moneda 94 2" xfId="559"/>
    <cellStyle name="Moneda 94 2 2" xfId="560"/>
    <cellStyle name="Moneda 95" xfId="561"/>
    <cellStyle name="Moneda 95 2" xfId="562"/>
    <cellStyle name="Moneda 95 2 2" xfId="563"/>
    <cellStyle name="Moneda 96" xfId="564"/>
    <cellStyle name="Moneda 96 2" xfId="565"/>
    <cellStyle name="Moneda 96 3" xfId="566"/>
    <cellStyle name="Moneda 96 3 2" xfId="567"/>
    <cellStyle name="Moneda 97" xfId="568"/>
    <cellStyle name="Moneda 97 2" xfId="569"/>
    <cellStyle name="Moneda 97 3" xfId="570"/>
    <cellStyle name="Moneda 97 3 2" xfId="571"/>
    <cellStyle name="Moneda 98" xfId="572"/>
    <cellStyle name="Moneda 98 2" xfId="573"/>
    <cellStyle name="Moneda 98 3" xfId="574"/>
    <cellStyle name="Moneda 98 3 2" xfId="575"/>
    <cellStyle name="Moneda 99" xfId="576"/>
    <cellStyle name="Moneda 99 2" xfId="577"/>
    <cellStyle name="Monetario" xfId="578"/>
    <cellStyle name="Monetario0" xfId="579"/>
    <cellStyle name="Neutral" xfId="580"/>
    <cellStyle name="Neutral 2" xfId="581"/>
    <cellStyle name="Neutral 3" xfId="582"/>
    <cellStyle name="Normal 10" xfId="583"/>
    <cellStyle name="Normal 11" xfId="584"/>
    <cellStyle name="Normal 12" xfId="585"/>
    <cellStyle name="Normal 13" xfId="586"/>
    <cellStyle name="Normal 14" xfId="587"/>
    <cellStyle name="Normal 14 2" xfId="588"/>
    <cellStyle name="Normal 15" xfId="589"/>
    <cellStyle name="Normal 15 2" xfId="590"/>
    <cellStyle name="Normal 16" xfId="591"/>
    <cellStyle name="Normal 17" xfId="592"/>
    <cellStyle name="Normal 18" xfId="593"/>
    <cellStyle name="Normal 19" xfId="594"/>
    <cellStyle name="Normal 19 2" xfId="595"/>
    <cellStyle name="Normal 2" xfId="596"/>
    <cellStyle name="Normal 2 2" xfId="597"/>
    <cellStyle name="Normal 2 3" xfId="598"/>
    <cellStyle name="Normal 2 3 2" xfId="599"/>
    <cellStyle name="Normal 2 3 3" xfId="600"/>
    <cellStyle name="Normal 2 4" xfId="601"/>
    <cellStyle name="Normal 2 4 2" xfId="602"/>
    <cellStyle name="Normal 2 5" xfId="603"/>
    <cellStyle name="Normal 2 6" xfId="604"/>
    <cellStyle name="Normal 2_PRESUPUESTO" xfId="605"/>
    <cellStyle name="Normal 3" xfId="606"/>
    <cellStyle name="Normal 3 2" xfId="607"/>
    <cellStyle name="Normal 3 3" xfId="608"/>
    <cellStyle name="Normal 3 4" xfId="609"/>
    <cellStyle name="Normal 3_PPTO_5de julio_08" xfId="610"/>
    <cellStyle name="Normal 4" xfId="611"/>
    <cellStyle name="Normal 4 2" xfId="612"/>
    <cellStyle name="Normal 4 2 2" xfId="613"/>
    <cellStyle name="Normal 4 2 2 2" xfId="614"/>
    <cellStyle name="Normal 4 2 3" xfId="615"/>
    <cellStyle name="Normal 4 3" xfId="616"/>
    <cellStyle name="Normal 5" xfId="617"/>
    <cellStyle name="Normal 5 2" xfId="618"/>
    <cellStyle name="Normal 5 2 2" xfId="619"/>
    <cellStyle name="Normal 5 3" xfId="620"/>
    <cellStyle name="Normal 5 3 2" xfId="621"/>
    <cellStyle name="Normal 5 3 3" xfId="622"/>
    <cellStyle name="Normal 5 4" xfId="623"/>
    <cellStyle name="Normal 5 5" xfId="624"/>
    <cellStyle name="Normal 6" xfId="625"/>
    <cellStyle name="Normal 6 2" xfId="626"/>
    <cellStyle name="Normal 6 2 2" xfId="627"/>
    <cellStyle name="Normal 6 3" xfId="628"/>
    <cellStyle name="Normal 6 3 2" xfId="629"/>
    <cellStyle name="Normal 6 4" xfId="630"/>
    <cellStyle name="Normal 6 5" xfId="631"/>
    <cellStyle name="Normal 7" xfId="632"/>
    <cellStyle name="Normal 7 2" xfId="633"/>
    <cellStyle name="Normal 7 2 2" xfId="634"/>
    <cellStyle name="Normal 7 2 3" xfId="635"/>
    <cellStyle name="Normal 7 3" xfId="636"/>
    <cellStyle name="Normal 7 3 2" xfId="637"/>
    <cellStyle name="Normal 7 4" xfId="638"/>
    <cellStyle name="Normal 8" xfId="639"/>
    <cellStyle name="Normal 8 2" xfId="640"/>
    <cellStyle name="Normal 8 3" xfId="641"/>
    <cellStyle name="Normal 8 3 2" xfId="642"/>
    <cellStyle name="Normal 8 4" xfId="643"/>
    <cellStyle name="Normal 8 5" xfId="644"/>
    <cellStyle name="Normal 9" xfId="645"/>
    <cellStyle name="Normal_TN-IIPLA" xfId="646"/>
    <cellStyle name="Notas" xfId="647"/>
    <cellStyle name="Notas 2" xfId="648"/>
    <cellStyle name="Notas 2 2" xfId="649"/>
    <cellStyle name="Notas 2 2 2" xfId="650"/>
    <cellStyle name="Notas 2 3" xfId="651"/>
    <cellStyle name="Notas 2 3 2" xfId="652"/>
    <cellStyle name="Notas 2 4" xfId="653"/>
    <cellStyle name="Notas 2 4 2" xfId="654"/>
    <cellStyle name="Notas 2 5" xfId="655"/>
    <cellStyle name="Notas 2 6" xfId="656"/>
    <cellStyle name="Notas 3" xfId="657"/>
    <cellStyle name="Notas 3 2" xfId="658"/>
    <cellStyle name="Notas 4" xfId="659"/>
    <cellStyle name="Notas 4 2" xfId="660"/>
    <cellStyle name="Notas 5" xfId="661"/>
    <cellStyle name="Notas 5 2" xfId="662"/>
    <cellStyle name="Notas 6" xfId="663"/>
    <cellStyle name="Notas 6 2" xfId="664"/>
    <cellStyle name="Notas 7" xfId="665"/>
    <cellStyle name="Notas 7 2" xfId="666"/>
    <cellStyle name="Notas 7 3" xfId="667"/>
    <cellStyle name="Notas 7 4" xfId="668"/>
    <cellStyle name="Notas 8" xfId="669"/>
    <cellStyle name="Notas 8 2" xfId="670"/>
    <cellStyle name="Notas 9" xfId="671"/>
    <cellStyle name="Pato" xfId="672"/>
    <cellStyle name="Porcen - Modelo1" xfId="673"/>
    <cellStyle name="Porcen - Modelo2" xfId="674"/>
    <cellStyle name="Percent" xfId="675"/>
    <cellStyle name="Porcentaje 2" xfId="676"/>
    <cellStyle name="Porcentaje 3" xfId="677"/>
    <cellStyle name="Porcentaje 4" xfId="678"/>
    <cellStyle name="Porcentaje 4 2" xfId="679"/>
    <cellStyle name="Porcentaje 4 3" xfId="680"/>
    <cellStyle name="Porcentaje 4 3 2" xfId="681"/>
    <cellStyle name="Porcentaje 5" xfId="682"/>
    <cellStyle name="Porcentaje 6" xfId="683"/>
    <cellStyle name="Porcentaje 6 2" xfId="684"/>
    <cellStyle name="Porcentaje 7" xfId="685"/>
    <cellStyle name="Porcentaje 7 2" xfId="686"/>
    <cellStyle name="Porcentual 2" xfId="687"/>
    <cellStyle name="Porcentual 2 2" xfId="688"/>
    <cellStyle name="Porcentual 2 3" xfId="689"/>
    <cellStyle name="Porcentual 3" xfId="690"/>
    <cellStyle name="Porcentual 4" xfId="691"/>
    <cellStyle name="Porcentual 5" xfId="692"/>
    <cellStyle name="Punto0" xfId="693"/>
    <cellStyle name="Punto1 - Modelo1" xfId="694"/>
    <cellStyle name="Salida" xfId="695"/>
    <cellStyle name="Salida 2" xfId="696"/>
    <cellStyle name="Salida 2 2" xfId="697"/>
    <cellStyle name="Salida 3" xfId="698"/>
    <cellStyle name="Salida 3 2" xfId="699"/>
    <cellStyle name="Texto de advertencia" xfId="700"/>
    <cellStyle name="Texto de advertencia 2" xfId="701"/>
    <cellStyle name="Texto de advertencia 3" xfId="702"/>
    <cellStyle name="Texto explicativo" xfId="703"/>
    <cellStyle name="Texto explicativo 2" xfId="704"/>
    <cellStyle name="Texto explicativo 3" xfId="705"/>
    <cellStyle name="Titulo" xfId="706"/>
    <cellStyle name="Título" xfId="707"/>
    <cellStyle name="Título 1" xfId="708"/>
    <cellStyle name="Título 1 2" xfId="709"/>
    <cellStyle name="Título 1 3" xfId="710"/>
    <cellStyle name="Título 2" xfId="711"/>
    <cellStyle name="Título 2 2" xfId="712"/>
    <cellStyle name="Título 2 3" xfId="713"/>
    <cellStyle name="Título 3" xfId="714"/>
    <cellStyle name="Título 3 2" xfId="715"/>
    <cellStyle name="Título 3 3" xfId="716"/>
    <cellStyle name="Título 4" xfId="717"/>
    <cellStyle name="Título 5" xfId="718"/>
    <cellStyle name="Total" xfId="719"/>
    <cellStyle name="Total 2" xfId="720"/>
    <cellStyle name="Total 2 2" xfId="721"/>
    <cellStyle name="Total 3" xfId="722"/>
    <cellStyle name="Total 3 2" xfId="7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5857875</xdr:colOff>
      <xdr:row>0</xdr:row>
      <xdr:rowOff>47625</xdr:rowOff>
    </xdr:from>
    <xdr:to>
      <xdr:col>1</xdr:col>
      <xdr:colOff>6400800</xdr:colOff>
      <xdr:row>4</xdr:row>
      <xdr:rowOff>9525</xdr:rowOff>
    </xdr:to>
    <xdr:pic>
      <xdr:nvPicPr>
        <xdr:cNvPr id="1" name="Picture 1"/>
        <xdr:cNvPicPr preferRelativeResize="1">
          <a:picLocks noChangeAspect="1"/>
        </xdr:cNvPicPr>
      </xdr:nvPicPr>
      <xdr:blipFill>
        <a:blip r:embed="rId1"/>
        <a:stretch>
          <a:fillRect/>
        </a:stretch>
      </xdr:blipFill>
      <xdr:spPr>
        <a:xfrm>
          <a:off x="6324600" y="47625"/>
          <a:ext cx="542925" cy="609600"/>
        </a:xfrm>
        <a:prstGeom prst="rect">
          <a:avLst/>
        </a:prstGeom>
        <a:noFill/>
        <a:ln w="9525" cmpd="sng">
          <a:noFill/>
        </a:ln>
      </xdr:spPr>
    </xdr:pic>
    <xdr:clientData/>
  </xdr:twoCellAnchor>
  <xdr:twoCellAnchor>
    <xdr:from>
      <xdr:col>1</xdr:col>
      <xdr:colOff>5857875</xdr:colOff>
      <xdr:row>0</xdr:row>
      <xdr:rowOff>47625</xdr:rowOff>
    </xdr:from>
    <xdr:to>
      <xdr:col>1</xdr:col>
      <xdr:colOff>6400800</xdr:colOff>
      <xdr:row>4</xdr:row>
      <xdr:rowOff>9525</xdr:rowOff>
    </xdr:to>
    <xdr:pic>
      <xdr:nvPicPr>
        <xdr:cNvPr id="2" name="Picture 1"/>
        <xdr:cNvPicPr preferRelativeResize="1">
          <a:picLocks noChangeAspect="1"/>
        </xdr:cNvPicPr>
      </xdr:nvPicPr>
      <xdr:blipFill>
        <a:blip r:embed="rId1"/>
        <a:stretch>
          <a:fillRect/>
        </a:stretch>
      </xdr:blipFill>
      <xdr:spPr>
        <a:xfrm>
          <a:off x="6324600" y="47625"/>
          <a:ext cx="5429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08"/>
  <sheetViews>
    <sheetView zoomScaleSheetLayoutView="75" zoomScalePageLayoutView="0" workbookViewId="0" topLeftCell="A1">
      <selection activeCell="L49" sqref="L49"/>
    </sheetView>
  </sheetViews>
  <sheetFormatPr defaultColWidth="11.421875" defaultRowHeight="12.75"/>
  <cols>
    <col min="1" max="1" width="5.140625" style="19" customWidth="1"/>
    <col min="2" max="2" width="34.00390625" style="19" customWidth="1"/>
    <col min="3" max="3" width="4.421875" style="19" customWidth="1"/>
    <col min="4" max="4" width="4.7109375" style="64" customWidth="1"/>
    <col min="5" max="5" width="10.421875" style="19" customWidth="1"/>
    <col min="6" max="7" width="10.7109375" style="19" customWidth="1"/>
    <col min="8" max="8" width="8.8515625" style="19" customWidth="1"/>
    <col min="9" max="10" width="14.140625" style="19" customWidth="1"/>
    <col min="11" max="13" width="11.421875" style="19" customWidth="1"/>
    <col min="14" max="14" width="16.140625" style="19" customWidth="1"/>
    <col min="15" max="16384" width="11.421875" style="19" customWidth="1"/>
  </cols>
  <sheetData>
    <row r="1" spans="2:10" ht="13.5" thickBot="1">
      <c r="B1" s="8"/>
      <c r="C1" s="8"/>
      <c r="D1" s="18"/>
      <c r="E1" s="8"/>
      <c r="F1" s="8"/>
      <c r="G1" s="8"/>
      <c r="H1" s="8"/>
      <c r="I1" s="8"/>
      <c r="J1" s="8"/>
    </row>
    <row r="2" spans="2:10" ht="12.75">
      <c r="B2" s="20"/>
      <c r="C2" s="21"/>
      <c r="D2" s="22"/>
      <c r="E2" s="21"/>
      <c r="F2" s="21"/>
      <c r="G2" s="21"/>
      <c r="H2" s="21"/>
      <c r="I2" s="21"/>
      <c r="J2" s="23"/>
    </row>
    <row r="3" spans="2:10" ht="12.75">
      <c r="B3" s="24" t="s">
        <v>170</v>
      </c>
      <c r="C3" s="8"/>
      <c r="D3" s="25"/>
      <c r="E3" s="8" t="s">
        <v>167</v>
      </c>
      <c r="F3" s="8"/>
      <c r="G3" s="8" t="s">
        <v>178</v>
      </c>
      <c r="H3" s="8"/>
      <c r="I3" s="8"/>
      <c r="J3" s="26"/>
    </row>
    <row r="4" spans="2:10" ht="12.75">
      <c r="B4" s="24" t="s">
        <v>171</v>
      </c>
      <c r="C4" s="8"/>
      <c r="D4" s="25"/>
      <c r="E4" s="8" t="s">
        <v>168</v>
      </c>
      <c r="F4" s="4"/>
      <c r="G4" s="17"/>
      <c r="H4" s="8"/>
      <c r="I4" s="8"/>
      <c r="J4" s="26"/>
    </row>
    <row r="5" spans="2:10" ht="12.75">
      <c r="B5" s="24" t="s">
        <v>172</v>
      </c>
      <c r="C5" s="8"/>
      <c r="D5" s="25"/>
      <c r="E5" s="8" t="s">
        <v>169</v>
      </c>
      <c r="F5" s="5"/>
      <c r="G5" s="67">
        <v>42986</v>
      </c>
      <c r="H5" s="8"/>
      <c r="I5" s="8" t="s">
        <v>173</v>
      </c>
      <c r="J5" s="26"/>
    </row>
    <row r="6" spans="2:10" ht="13.5" thickBot="1">
      <c r="B6" s="27"/>
      <c r="C6" s="28"/>
      <c r="D6" s="29"/>
      <c r="E6" s="30"/>
      <c r="F6" s="30"/>
      <c r="G6" s="30"/>
      <c r="H6" s="30"/>
      <c r="I6" s="30"/>
      <c r="J6" s="31"/>
    </row>
    <row r="7" spans="2:10" ht="14.25" thickBot="1" thickTop="1">
      <c r="B7" s="24" t="s">
        <v>159</v>
      </c>
      <c r="C7" s="6" t="s">
        <v>161</v>
      </c>
      <c r="D7" s="32" t="s">
        <v>160</v>
      </c>
      <c r="E7" s="33" t="s">
        <v>162</v>
      </c>
      <c r="F7" s="33" t="s">
        <v>163</v>
      </c>
      <c r="G7" s="33" t="s">
        <v>164</v>
      </c>
      <c r="H7" s="34"/>
      <c r="I7" s="35" t="s">
        <v>165</v>
      </c>
      <c r="J7" s="36" t="s">
        <v>166</v>
      </c>
    </row>
    <row r="8" spans="2:10" ht="12.75">
      <c r="B8" s="20"/>
      <c r="C8" s="37"/>
      <c r="D8" s="38"/>
      <c r="E8" s="37"/>
      <c r="F8" s="37"/>
      <c r="G8" s="37"/>
      <c r="H8" s="37"/>
      <c r="I8" s="39"/>
      <c r="J8" s="40"/>
    </row>
    <row r="9" spans="2:10" ht="12.75">
      <c r="B9" s="24" t="s">
        <v>179</v>
      </c>
      <c r="C9" s="6" t="s">
        <v>175</v>
      </c>
      <c r="D9" s="32"/>
      <c r="E9" s="6" t="e">
        <f>+#REF!+2</f>
        <v>#REF!</v>
      </c>
      <c r="F9" s="6"/>
      <c r="G9" s="6"/>
      <c r="H9" s="6"/>
      <c r="I9" s="66"/>
      <c r="J9" s="44" t="e">
        <f>+E9</f>
        <v>#REF!</v>
      </c>
    </row>
    <row r="10" spans="2:10" ht="12.75">
      <c r="B10" s="10"/>
      <c r="C10" s="6"/>
      <c r="D10" s="41"/>
      <c r="E10" s="42"/>
      <c r="F10" s="6"/>
      <c r="G10" s="6"/>
      <c r="H10" s="6"/>
      <c r="I10" s="43"/>
      <c r="J10" s="15"/>
    </row>
    <row r="11" spans="2:10" ht="12.75">
      <c r="B11" s="14" t="s">
        <v>180</v>
      </c>
      <c r="C11" s="6" t="s">
        <v>174</v>
      </c>
      <c r="D11" s="32">
        <v>1</v>
      </c>
      <c r="E11" s="3">
        <v>12</v>
      </c>
      <c r="F11" s="6" t="s">
        <v>193</v>
      </c>
      <c r="G11" s="6"/>
      <c r="H11" s="6"/>
      <c r="I11" s="6"/>
      <c r="J11" s="44">
        <f>+E11</f>
        <v>12</v>
      </c>
    </row>
    <row r="12" spans="2:10" ht="12.75">
      <c r="B12" s="14"/>
      <c r="C12" s="6"/>
      <c r="D12" s="32"/>
      <c r="E12" s="65"/>
      <c r="F12" s="6"/>
      <c r="G12" s="6"/>
      <c r="H12" s="6"/>
      <c r="I12" s="6"/>
      <c r="J12" s="45"/>
    </row>
    <row r="13" spans="2:10" ht="12.75">
      <c r="B13" s="14"/>
      <c r="C13" s="6"/>
      <c r="D13" s="32"/>
      <c r="F13" s="6"/>
      <c r="G13" s="6"/>
      <c r="H13" s="6"/>
      <c r="I13" s="6"/>
      <c r="J13" s="46"/>
    </row>
    <row r="14" spans="2:10" ht="12.75">
      <c r="B14" s="14"/>
      <c r="C14" s="6"/>
      <c r="D14" s="32"/>
      <c r="E14" s="6"/>
      <c r="F14" s="6"/>
      <c r="G14" s="6"/>
      <c r="H14" s="6"/>
      <c r="I14" s="6"/>
      <c r="J14" s="46"/>
    </row>
    <row r="15" spans="2:10" ht="14.25">
      <c r="B15" s="47" t="s">
        <v>181</v>
      </c>
      <c r="C15" s="6"/>
      <c r="D15" s="48" t="s">
        <v>176</v>
      </c>
      <c r="E15" s="49"/>
      <c r="F15" s="6"/>
      <c r="G15" s="6"/>
      <c r="H15" s="6"/>
      <c r="I15" s="6"/>
      <c r="J15" s="45"/>
    </row>
    <row r="16" spans="2:10" ht="12.75">
      <c r="B16" s="47"/>
      <c r="C16" s="9" t="s">
        <v>187</v>
      </c>
      <c r="D16" s="32">
        <v>1</v>
      </c>
      <c r="F16" s="6"/>
      <c r="G16" s="50"/>
      <c r="H16" s="6"/>
      <c r="I16" s="6"/>
      <c r="J16" s="51">
        <v>1</v>
      </c>
    </row>
    <row r="17" spans="2:10" ht="12.75">
      <c r="B17" s="47"/>
      <c r="C17" s="6"/>
      <c r="D17" s="1"/>
      <c r="F17" s="6"/>
      <c r="G17" s="50"/>
      <c r="H17" s="6"/>
      <c r="I17" s="6"/>
      <c r="J17" s="45"/>
    </row>
    <row r="18" spans="2:10" ht="12.75">
      <c r="B18" s="47"/>
      <c r="C18" s="6"/>
      <c r="D18" s="1"/>
      <c r="E18" s="50"/>
      <c r="F18" s="6"/>
      <c r="H18" s="52"/>
      <c r="I18" s="6"/>
      <c r="J18" s="46"/>
    </row>
    <row r="19" spans="2:10" ht="12.75">
      <c r="B19" s="47"/>
      <c r="C19" s="6"/>
      <c r="D19" s="1"/>
      <c r="E19" s="53"/>
      <c r="F19" s="6"/>
      <c r="H19" s="52"/>
      <c r="I19" s="6"/>
      <c r="J19" s="46"/>
    </row>
    <row r="20" spans="2:12" ht="12.75">
      <c r="B20" s="47" t="s">
        <v>182</v>
      </c>
      <c r="C20" s="6" t="s">
        <v>174</v>
      </c>
      <c r="D20" s="1">
        <v>1</v>
      </c>
      <c r="E20" s="19" t="e">
        <f>+#REF!</f>
        <v>#REF!</v>
      </c>
      <c r="F20" s="6"/>
      <c r="G20" s="50"/>
      <c r="H20" s="52"/>
      <c r="I20" s="6"/>
      <c r="J20" s="51" t="e">
        <f>+E20</f>
        <v>#REF!</v>
      </c>
      <c r="K20"/>
      <c r="L20" s="54"/>
    </row>
    <row r="21" spans="2:12" ht="12.75">
      <c r="B21" s="47"/>
      <c r="C21" s="6"/>
      <c r="D21" s="1"/>
      <c r="F21" s="6"/>
      <c r="G21" s="50"/>
      <c r="H21" s="52"/>
      <c r="I21" s="6"/>
      <c r="J21" s="45"/>
      <c r="K21"/>
      <c r="L21" s="54"/>
    </row>
    <row r="22" spans="2:12" ht="12.75">
      <c r="B22" s="47"/>
      <c r="C22" s="6"/>
      <c r="D22" s="1"/>
      <c r="F22" s="6"/>
      <c r="G22" s="50"/>
      <c r="H22" s="52"/>
      <c r="I22" s="6"/>
      <c r="J22" s="46"/>
      <c r="K22"/>
      <c r="L22" s="54"/>
    </row>
    <row r="23" spans="2:12" ht="12.75">
      <c r="B23" s="47"/>
      <c r="C23" s="6"/>
      <c r="D23" s="1"/>
      <c r="F23" s="6"/>
      <c r="G23" s="50"/>
      <c r="H23" s="6"/>
      <c r="I23" s="6"/>
      <c r="J23" s="45"/>
      <c r="K23"/>
      <c r="L23" s="54"/>
    </row>
    <row r="24" spans="2:12" ht="12.75">
      <c r="B24" s="47" t="s">
        <v>183</v>
      </c>
      <c r="C24" s="6" t="s">
        <v>190</v>
      </c>
      <c r="D24" s="1">
        <v>1</v>
      </c>
      <c r="E24" s="19">
        <v>1</v>
      </c>
      <c r="F24" s="6"/>
      <c r="G24" s="50"/>
      <c r="H24" s="6"/>
      <c r="I24" s="6"/>
      <c r="J24" s="51">
        <f>+E24</f>
        <v>1</v>
      </c>
      <c r="L24" s="54"/>
    </row>
    <row r="25" spans="2:12" ht="12.75">
      <c r="B25" s="47"/>
      <c r="C25" s="6"/>
      <c r="D25" s="1"/>
      <c r="F25" s="6"/>
      <c r="G25" s="50"/>
      <c r="H25" s="6"/>
      <c r="I25" s="6"/>
      <c r="J25" s="45"/>
      <c r="K25"/>
      <c r="L25" s="54"/>
    </row>
    <row r="26" spans="2:12" ht="12.75">
      <c r="B26" s="14"/>
      <c r="C26" s="6"/>
      <c r="D26" s="32"/>
      <c r="E26" s="6"/>
      <c r="F26" s="6"/>
      <c r="G26" s="6"/>
      <c r="H26" s="6"/>
      <c r="I26" s="6"/>
      <c r="J26" s="45"/>
      <c r="L26" s="54"/>
    </row>
    <row r="27" spans="2:12" ht="12.75">
      <c r="B27" s="16" t="s">
        <v>184</v>
      </c>
      <c r="C27" s="6" t="s">
        <v>174</v>
      </c>
      <c r="D27" s="32">
        <v>1</v>
      </c>
      <c r="E27" s="2" t="e">
        <f>+#REF!</f>
        <v>#REF!</v>
      </c>
      <c r="F27" s="6">
        <v>35</v>
      </c>
      <c r="G27" s="52"/>
      <c r="H27" s="52"/>
      <c r="I27" s="6"/>
      <c r="J27" s="46"/>
      <c r="K27"/>
      <c r="L27" s="54"/>
    </row>
    <row r="28" spans="2:12" ht="12.75">
      <c r="B28" s="16"/>
      <c r="C28" s="9"/>
      <c r="D28" s="32"/>
      <c r="E28" s="54"/>
      <c r="F28" s="6">
        <v>176</v>
      </c>
      <c r="G28" s="52">
        <f>+E24</f>
        <v>1</v>
      </c>
      <c r="H28" s="52">
        <v>1.75</v>
      </c>
      <c r="I28" s="6" t="e">
        <f>+E27*F27/F28/G28</f>
        <v>#REF!</v>
      </c>
      <c r="J28" s="51" t="e">
        <f>+I28*H28</f>
        <v>#REF!</v>
      </c>
      <c r="K28"/>
      <c r="L28" s="54"/>
    </row>
    <row r="29" spans="2:10" ht="12.75">
      <c r="B29" s="47"/>
      <c r="C29" s="6"/>
      <c r="D29" s="32"/>
      <c r="E29" s="2"/>
      <c r="F29" s="6"/>
      <c r="G29" s="52"/>
      <c r="H29" s="52"/>
      <c r="I29" s="6"/>
      <c r="J29" s="46"/>
    </row>
    <row r="30" spans="2:10" ht="12.75">
      <c r="B30" s="16"/>
      <c r="C30" s="6"/>
      <c r="D30" s="32"/>
      <c r="E30" s="54"/>
      <c r="F30" s="6"/>
      <c r="G30" s="52"/>
      <c r="H30" s="52"/>
      <c r="I30" s="6"/>
      <c r="J30" s="46"/>
    </row>
    <row r="31" spans="2:10" ht="12.75">
      <c r="B31" s="16"/>
      <c r="C31" s="2"/>
      <c r="D31" s="7"/>
      <c r="E31" s="2"/>
      <c r="F31" s="2"/>
      <c r="G31" s="12"/>
      <c r="H31" s="12"/>
      <c r="I31" s="6"/>
      <c r="J31" s="46"/>
    </row>
    <row r="32" spans="2:10" ht="12.75">
      <c r="B32" s="16" t="s">
        <v>185</v>
      </c>
      <c r="C32" s="3" t="s">
        <v>174</v>
      </c>
      <c r="D32" s="7">
        <v>1</v>
      </c>
      <c r="E32" s="55" t="e">
        <f>+#REF!</f>
        <v>#REF!</v>
      </c>
      <c r="F32" s="2"/>
      <c r="G32" s="12"/>
      <c r="H32" s="12"/>
      <c r="I32" s="2"/>
      <c r="J32" s="51" t="e">
        <f>+E32</f>
        <v>#REF!</v>
      </c>
    </row>
    <row r="33" spans="2:10" ht="12.75">
      <c r="B33" s="16"/>
      <c r="C33" s="3"/>
      <c r="D33" s="7"/>
      <c r="E33" s="55"/>
      <c r="F33" s="2"/>
      <c r="G33" s="12"/>
      <c r="H33" s="12"/>
      <c r="I33" s="2"/>
      <c r="J33" s="46"/>
    </row>
    <row r="34" spans="2:10" ht="12.75">
      <c r="B34" s="16"/>
      <c r="C34" s="6"/>
      <c r="D34" s="32"/>
      <c r="E34" s="2"/>
      <c r="F34" s="6"/>
      <c r="G34" s="52"/>
      <c r="H34" s="52"/>
      <c r="I34" s="6"/>
      <c r="J34" s="46"/>
    </row>
    <row r="35" spans="2:10" ht="12.75">
      <c r="B35" s="16" t="s">
        <v>186</v>
      </c>
      <c r="C35" s="9" t="s">
        <v>187</v>
      </c>
      <c r="D35" s="32">
        <v>1</v>
      </c>
      <c r="E35" s="54">
        <v>1</v>
      </c>
      <c r="F35" s="6"/>
      <c r="G35" s="52"/>
      <c r="H35" s="52"/>
      <c r="I35" s="6"/>
      <c r="J35" s="51">
        <v>1</v>
      </c>
    </row>
    <row r="36" spans="2:10" ht="12.75">
      <c r="B36" s="47"/>
      <c r="C36" s="3"/>
      <c r="D36" s="7"/>
      <c r="E36" s="54"/>
      <c r="F36" s="2"/>
      <c r="G36" s="12"/>
      <c r="H36" s="12"/>
      <c r="I36" s="6"/>
      <c r="J36" s="45"/>
    </row>
    <row r="37" spans="2:10" ht="12.75">
      <c r="B37" s="16"/>
      <c r="C37" s="6"/>
      <c r="D37" s="32"/>
      <c r="E37" s="2"/>
      <c r="F37" s="6"/>
      <c r="G37" s="52"/>
      <c r="H37" s="52"/>
      <c r="I37" s="6"/>
      <c r="J37" s="46"/>
    </row>
    <row r="38" spans="2:10" ht="12.75">
      <c r="B38" s="16" t="s">
        <v>188</v>
      </c>
      <c r="C38" s="6" t="s">
        <v>174</v>
      </c>
      <c r="D38" s="32">
        <v>1</v>
      </c>
      <c r="E38" s="2" t="e">
        <f>+#REF!</f>
        <v>#REF!</v>
      </c>
      <c r="F38" s="2"/>
      <c r="G38" s="12"/>
      <c r="H38" s="12"/>
      <c r="I38" s="6"/>
      <c r="J38" s="51" t="e">
        <f>+E38</f>
        <v>#REF!</v>
      </c>
    </row>
    <row r="39" spans="2:10" ht="12.75">
      <c r="B39" s="13"/>
      <c r="C39" s="6"/>
      <c r="D39" s="7"/>
      <c r="E39" s="2"/>
      <c r="F39" s="2"/>
      <c r="G39" s="2"/>
      <c r="H39" s="2"/>
      <c r="I39" s="6"/>
      <c r="J39" s="45"/>
    </row>
    <row r="40" spans="2:10" ht="12.75">
      <c r="B40" s="10"/>
      <c r="C40" s="2"/>
      <c r="D40" s="7"/>
      <c r="E40" s="57"/>
      <c r="F40" s="3"/>
      <c r="G40" s="2"/>
      <c r="H40" s="2"/>
      <c r="I40" s="2"/>
      <c r="J40" s="46"/>
    </row>
    <row r="41" spans="2:10" ht="12.75">
      <c r="B41" s="14"/>
      <c r="C41" s="2"/>
      <c r="D41" s="7"/>
      <c r="E41" s="58"/>
      <c r="F41" s="2"/>
      <c r="G41" s="2"/>
      <c r="H41" s="2"/>
      <c r="I41" s="2"/>
      <c r="J41" s="46"/>
    </row>
    <row r="42" spans="2:10" ht="12.75">
      <c r="B42" s="14" t="s">
        <v>189</v>
      </c>
      <c r="C42" s="2" t="s">
        <v>174</v>
      </c>
      <c r="D42" s="7">
        <v>1</v>
      </c>
      <c r="E42" s="2"/>
      <c r="F42" s="2"/>
      <c r="G42" s="2"/>
      <c r="H42" s="2"/>
      <c r="I42" s="2"/>
      <c r="J42" s="56"/>
    </row>
    <row r="43" spans="2:10" ht="12.75">
      <c r="B43" s="16"/>
      <c r="C43" s="2"/>
      <c r="D43" s="7"/>
      <c r="E43" s="2"/>
      <c r="F43" s="2"/>
      <c r="G43" s="12"/>
      <c r="H43" s="12"/>
      <c r="I43" s="2"/>
      <c r="J43" s="56"/>
    </row>
    <row r="44" spans="2:10" ht="12.75">
      <c r="B44" s="14"/>
      <c r="C44" s="2" t="s">
        <v>190</v>
      </c>
      <c r="D44" s="7">
        <v>1</v>
      </c>
      <c r="E44" s="2">
        <f>+E24</f>
        <v>1</v>
      </c>
      <c r="F44" s="2"/>
      <c r="G44" s="2"/>
      <c r="H44" s="2"/>
      <c r="I44" s="2"/>
      <c r="J44" s="46"/>
    </row>
    <row r="45" spans="2:10" ht="12.75">
      <c r="B45" s="10"/>
      <c r="C45" s="2"/>
      <c r="D45" s="7"/>
      <c r="E45" s="2"/>
      <c r="F45" s="2"/>
      <c r="G45" s="2"/>
      <c r="H45" s="2"/>
      <c r="I45" s="2"/>
      <c r="J45" s="51">
        <f>+E44</f>
        <v>1</v>
      </c>
    </row>
    <row r="46" spans="2:10" ht="12.75">
      <c r="B46" s="10"/>
      <c r="C46" s="2"/>
      <c r="D46" s="7"/>
      <c r="E46" s="2"/>
      <c r="F46" s="2"/>
      <c r="G46" s="2"/>
      <c r="H46" s="2"/>
      <c r="I46" s="2"/>
      <c r="J46" s="46"/>
    </row>
    <row r="47" spans="2:10" ht="12.75">
      <c r="B47" s="10" t="s">
        <v>191</v>
      </c>
      <c r="C47" s="2" t="s">
        <v>174</v>
      </c>
      <c r="D47" s="7">
        <v>1</v>
      </c>
      <c r="E47" s="2"/>
      <c r="F47" s="2"/>
      <c r="G47" s="2"/>
      <c r="H47" s="2"/>
      <c r="I47" s="2"/>
      <c r="J47" s="46"/>
    </row>
    <row r="48" spans="2:10" ht="12.75">
      <c r="B48" s="10"/>
      <c r="C48" s="2"/>
      <c r="D48" s="7"/>
      <c r="E48" s="2"/>
      <c r="F48" s="2"/>
      <c r="G48" s="2"/>
      <c r="H48" s="2"/>
      <c r="I48" s="2"/>
      <c r="J48" s="46"/>
    </row>
    <row r="49" spans="2:10" ht="12.75">
      <c r="B49" s="13"/>
      <c r="C49" s="2" t="s">
        <v>187</v>
      </c>
      <c r="D49" s="7">
        <v>1</v>
      </c>
      <c r="E49" s="2">
        <v>1</v>
      </c>
      <c r="F49" s="2"/>
      <c r="G49" s="2"/>
      <c r="H49" s="2"/>
      <c r="I49" s="2"/>
      <c r="J49" s="46"/>
    </row>
    <row r="50" spans="2:10" ht="12.75">
      <c r="B50" s="10"/>
      <c r="C50" s="2"/>
      <c r="D50" s="7"/>
      <c r="E50" s="3"/>
      <c r="F50" s="3"/>
      <c r="G50" s="12"/>
      <c r="H50" s="12"/>
      <c r="I50" s="3"/>
      <c r="J50" s="46"/>
    </row>
    <row r="51" spans="2:10" ht="12.75">
      <c r="B51" s="10"/>
      <c r="C51" s="2" t="s">
        <v>174</v>
      </c>
      <c r="D51" s="7"/>
      <c r="E51" s="2"/>
      <c r="F51" s="2"/>
      <c r="G51" s="2"/>
      <c r="H51" s="2"/>
      <c r="I51" s="3"/>
      <c r="J51" s="51">
        <v>1</v>
      </c>
    </row>
    <row r="52" spans="2:10" ht="12.75">
      <c r="B52" s="16"/>
      <c r="C52" s="2"/>
      <c r="D52" s="7"/>
      <c r="E52" s="2"/>
      <c r="F52" s="2"/>
      <c r="G52" s="12"/>
      <c r="H52" s="12"/>
      <c r="I52" s="2"/>
      <c r="J52" s="46"/>
    </row>
    <row r="53" spans="2:10" ht="12.75">
      <c r="B53" s="16"/>
      <c r="C53" s="3"/>
      <c r="D53" s="7"/>
      <c r="E53" s="55"/>
      <c r="F53" s="2"/>
      <c r="G53" s="12"/>
      <c r="H53" s="12"/>
      <c r="I53" s="2"/>
      <c r="J53" s="46"/>
    </row>
    <row r="54" spans="2:10" ht="12.75">
      <c r="B54" s="16"/>
      <c r="C54" s="2"/>
      <c r="D54" s="7"/>
      <c r="E54" s="2"/>
      <c r="F54" s="2"/>
      <c r="G54" s="12"/>
      <c r="H54" s="12"/>
      <c r="I54" s="2"/>
      <c r="J54" s="46"/>
    </row>
    <row r="55" spans="2:10" ht="12.75">
      <c r="B55" s="59"/>
      <c r="C55" s="3"/>
      <c r="D55" s="7"/>
      <c r="E55" s="55"/>
      <c r="F55" s="2"/>
      <c r="G55" s="12"/>
      <c r="H55" s="12"/>
      <c r="I55" s="2"/>
      <c r="J55" s="45"/>
    </row>
    <row r="56" spans="2:10" ht="12.75">
      <c r="B56" s="14"/>
      <c r="C56" s="2"/>
      <c r="D56" s="7"/>
      <c r="E56" s="2"/>
      <c r="F56" s="2"/>
      <c r="G56" s="12"/>
      <c r="H56" s="12"/>
      <c r="I56" s="2"/>
      <c r="J56" s="45"/>
    </row>
    <row r="57" spans="2:10" ht="12.75">
      <c r="B57" s="16"/>
      <c r="C57" s="2"/>
      <c r="D57" s="7"/>
      <c r="E57" s="2"/>
      <c r="F57" s="2"/>
      <c r="G57" s="12"/>
      <c r="H57" s="12"/>
      <c r="I57" s="2"/>
      <c r="J57" s="56"/>
    </row>
    <row r="58" spans="2:10" ht="12.75">
      <c r="B58" s="13"/>
      <c r="C58" s="2"/>
      <c r="D58" s="7"/>
      <c r="E58" s="2"/>
      <c r="F58" s="2"/>
      <c r="G58" s="2"/>
      <c r="H58" s="2"/>
      <c r="I58" s="2"/>
      <c r="J58" s="45"/>
    </row>
    <row r="59" spans="2:10" ht="12.75">
      <c r="B59" s="10"/>
      <c r="C59" s="2"/>
      <c r="D59" s="7"/>
      <c r="E59" s="2"/>
      <c r="F59" s="2"/>
      <c r="G59" s="2"/>
      <c r="H59" s="2"/>
      <c r="I59" s="2"/>
      <c r="J59" s="45"/>
    </row>
    <row r="60" spans="2:10" ht="12.75">
      <c r="B60" s="11"/>
      <c r="C60" s="6"/>
      <c r="D60" s="7"/>
      <c r="E60" s="2"/>
      <c r="F60" s="2"/>
      <c r="G60" s="2"/>
      <c r="H60" s="2"/>
      <c r="I60" s="2"/>
      <c r="J60" s="46"/>
    </row>
    <row r="61" spans="2:10" ht="12.75">
      <c r="B61" s="10"/>
      <c r="C61" s="2"/>
      <c r="D61" s="7"/>
      <c r="E61" s="2"/>
      <c r="F61" s="2"/>
      <c r="G61" s="2"/>
      <c r="H61" s="2"/>
      <c r="I61" s="2"/>
      <c r="J61" s="46"/>
    </row>
    <row r="62" spans="2:10" ht="12.75">
      <c r="B62" s="10"/>
      <c r="C62" s="52"/>
      <c r="D62" s="60"/>
      <c r="E62" s="12"/>
      <c r="F62" s="12"/>
      <c r="G62" s="12"/>
      <c r="H62" s="12"/>
      <c r="I62" s="12"/>
      <c r="J62" s="56"/>
    </row>
    <row r="63" spans="2:10" ht="12.75">
      <c r="B63" s="10"/>
      <c r="C63" s="2"/>
      <c r="D63" s="7"/>
      <c r="E63" s="2"/>
      <c r="F63" s="2"/>
      <c r="G63" s="2"/>
      <c r="H63" s="2"/>
      <c r="I63" s="2"/>
      <c r="J63" s="46"/>
    </row>
    <row r="64" spans="2:10" ht="12.75">
      <c r="B64" s="10"/>
      <c r="C64" s="6"/>
      <c r="D64" s="7"/>
      <c r="E64" s="2"/>
      <c r="F64" s="2"/>
      <c r="G64" s="2"/>
      <c r="H64" s="2"/>
      <c r="I64" s="3"/>
      <c r="J64" s="46"/>
    </row>
    <row r="65" spans="2:10" ht="12.75">
      <c r="B65" s="10"/>
      <c r="C65" s="6"/>
      <c r="D65" s="7"/>
      <c r="E65" s="2"/>
      <c r="F65" s="2"/>
      <c r="G65" s="2"/>
      <c r="H65" s="2"/>
      <c r="I65" s="3"/>
      <c r="J65" s="46"/>
    </row>
    <row r="66" spans="2:10" ht="13.5" thickBot="1">
      <c r="B66" s="27"/>
      <c r="C66" s="61"/>
      <c r="D66" s="62"/>
      <c r="E66" s="61"/>
      <c r="F66" s="61"/>
      <c r="G66" s="61"/>
      <c r="H66" s="61"/>
      <c r="I66" s="61"/>
      <c r="J66" s="63"/>
    </row>
    <row r="67" spans="1:11" ht="12.75">
      <c r="A67" s="8"/>
      <c r="B67" s="8"/>
      <c r="C67" s="8"/>
      <c r="D67" s="18"/>
      <c r="E67" s="8"/>
      <c r="F67" s="8"/>
      <c r="G67" s="8"/>
      <c r="H67" s="8"/>
      <c r="I67" s="8"/>
      <c r="J67" s="8"/>
      <c r="K67" s="8"/>
    </row>
    <row r="133" ht="12.75">
      <c r="G133" s="19">
        <v>40687</v>
      </c>
    </row>
    <row r="208" ht="12.75">
      <c r="G208" s="19">
        <v>40687</v>
      </c>
    </row>
  </sheetData>
  <sheetProtection/>
  <printOptions/>
  <pageMargins left="0.7480314960629921" right="0.7480314960629921" top="0.984251968503937" bottom="0.984251968503937" header="0" footer="0"/>
  <pageSetup fitToHeight="1" fitToWidth="1" horizontalDpi="600" verticalDpi="600" orientation="portrait" paperSize="9" scale="75" r:id="rId1"/>
  <rowBreaks count="1" manualBreakCount="1">
    <brk id="67" max="255" man="1"/>
  </rowBreaks>
</worksheet>
</file>

<file path=xl/worksheets/sheet2.xml><?xml version="1.0" encoding="utf-8"?>
<worksheet xmlns="http://schemas.openxmlformats.org/spreadsheetml/2006/main" xmlns:r="http://schemas.openxmlformats.org/officeDocument/2006/relationships">
  <dimension ref="A5:GZ534"/>
  <sheetViews>
    <sheetView tabSelected="1" zoomScale="70" zoomScaleNormal="70" zoomScalePageLayoutView="0" workbookViewId="0" topLeftCell="A1">
      <selection activeCell="G9" sqref="G9"/>
    </sheetView>
  </sheetViews>
  <sheetFormatPr defaultColWidth="11.421875" defaultRowHeight="12.75"/>
  <cols>
    <col min="1" max="1" width="7.00390625" style="186" customWidth="1"/>
    <col min="2" max="2" width="112.57421875" style="69" customWidth="1"/>
    <col min="3" max="3" width="7.421875" style="70" customWidth="1"/>
    <col min="4" max="4" width="9.8515625" style="106" bestFit="1" customWidth="1"/>
    <col min="5" max="5" width="16.57421875" style="225" customWidth="1"/>
    <col min="6" max="6" width="22.57421875" style="225" bestFit="1" customWidth="1"/>
    <col min="7" max="7" width="20.8515625" style="107" bestFit="1" customWidth="1"/>
    <col min="8" max="8" width="11.140625" style="107" customWidth="1"/>
    <col min="9" max="9" width="18.140625" style="110" customWidth="1"/>
    <col min="10" max="10" width="15.8515625" style="99" customWidth="1"/>
    <col min="11" max="11" width="19.28125" style="88" customWidth="1"/>
    <col min="12" max="14" width="11.421875" style="88" customWidth="1"/>
    <col min="15" max="15" width="14.28125" style="88" customWidth="1"/>
    <col min="16" max="16" width="17.421875" style="88" customWidth="1"/>
    <col min="17" max="17" width="11.421875" style="88" customWidth="1"/>
    <col min="18" max="18" width="17.8515625" style="88" customWidth="1"/>
    <col min="19" max="19" width="21.8515625" style="88" customWidth="1"/>
    <col min="20" max="139" width="11.421875" style="88" customWidth="1"/>
    <col min="140" max="16384" width="11.421875" style="68" customWidth="1"/>
  </cols>
  <sheetData>
    <row r="5" spans="1:7" ht="12.75">
      <c r="A5" s="533" t="s">
        <v>90</v>
      </c>
      <c r="B5" s="534"/>
      <c r="C5" s="534"/>
      <c r="D5" s="534"/>
      <c r="E5" s="534"/>
      <c r="F5" s="534"/>
      <c r="G5" s="534"/>
    </row>
    <row r="6" spans="1:7" ht="12.75">
      <c r="A6" s="535" t="s">
        <v>93</v>
      </c>
      <c r="B6" s="536"/>
      <c r="C6" s="536"/>
      <c r="D6" s="536"/>
      <c r="E6" s="536"/>
      <c r="F6" s="536"/>
      <c r="G6" s="536"/>
    </row>
    <row r="7" spans="1:7" ht="12.75">
      <c r="A7" s="537" t="s">
        <v>91</v>
      </c>
      <c r="B7" s="538"/>
      <c r="C7" s="538"/>
      <c r="D7" s="538"/>
      <c r="E7" s="538"/>
      <c r="F7" s="538"/>
      <c r="G7" s="538"/>
    </row>
    <row r="8" spans="1:7" ht="12.75">
      <c r="A8" s="537" t="s">
        <v>92</v>
      </c>
      <c r="B8" s="538"/>
      <c r="C8" s="538"/>
      <c r="D8" s="538"/>
      <c r="E8" s="538"/>
      <c r="F8" s="538"/>
      <c r="G8" s="538"/>
    </row>
    <row r="9" spans="1:139" s="75" customFormat="1" ht="15">
      <c r="A9" s="542" t="s">
        <v>89</v>
      </c>
      <c r="B9" s="539"/>
      <c r="C9" s="103"/>
      <c r="D9" s="511"/>
      <c r="E9" s="512"/>
      <c r="F9" s="512"/>
      <c r="G9" s="513"/>
      <c r="H9" s="103"/>
      <c r="I9" s="135"/>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row>
    <row r="10" spans="1:139" s="75" customFormat="1" ht="15.75" thickBot="1">
      <c r="A10" s="539" t="s">
        <v>67</v>
      </c>
      <c r="B10" s="539"/>
      <c r="C10" s="103"/>
      <c r="D10" s="511"/>
      <c r="E10" s="512"/>
      <c r="F10" s="512"/>
      <c r="G10" s="103"/>
      <c r="H10" s="103"/>
      <c r="I10" s="135"/>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row>
    <row r="11" spans="1:139" s="75" customFormat="1" ht="15">
      <c r="A11" s="545" t="s">
        <v>205</v>
      </c>
      <c r="B11" s="545" t="s">
        <v>195</v>
      </c>
      <c r="C11" s="545" t="s">
        <v>196</v>
      </c>
      <c r="D11" s="545" t="s">
        <v>197</v>
      </c>
      <c r="E11" s="543" t="s">
        <v>208</v>
      </c>
      <c r="F11" s="543" t="s">
        <v>68</v>
      </c>
      <c r="G11" s="545" t="s">
        <v>204</v>
      </c>
      <c r="H11" s="109"/>
      <c r="I11" s="135"/>
      <c r="K11" s="74"/>
      <c r="L11" s="109"/>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row>
    <row r="12" spans="1:139" s="75" customFormat="1" ht="15.75" thickBot="1">
      <c r="A12" s="546"/>
      <c r="B12" s="546"/>
      <c r="C12" s="546"/>
      <c r="D12" s="546"/>
      <c r="E12" s="544"/>
      <c r="F12" s="544"/>
      <c r="G12" s="546"/>
      <c r="H12" s="109"/>
      <c r="I12" s="135"/>
      <c r="K12" s="74"/>
      <c r="L12" s="109"/>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row>
    <row r="13" spans="1:18" s="115" customFormat="1" ht="15" customHeight="1">
      <c r="A13" s="445">
        <v>1</v>
      </c>
      <c r="B13" s="446" t="s">
        <v>212</v>
      </c>
      <c r="C13" s="447"/>
      <c r="D13" s="448"/>
      <c r="E13" s="449"/>
      <c r="F13" s="449"/>
      <c r="G13" s="450"/>
      <c r="I13" s="135"/>
      <c r="J13" s="75"/>
      <c r="K13" s="74"/>
      <c r="L13" s="116"/>
      <c r="M13" s="116"/>
      <c r="N13" s="116"/>
      <c r="O13" s="116"/>
      <c r="P13" s="116"/>
      <c r="Q13" s="116"/>
      <c r="R13" s="116"/>
    </row>
    <row r="14" spans="1:139" s="118" customFormat="1" ht="15" customHeight="1">
      <c r="A14" s="451" t="s">
        <v>465</v>
      </c>
      <c r="B14" s="117" t="s">
        <v>213</v>
      </c>
      <c r="C14" s="119" t="s">
        <v>207</v>
      </c>
      <c r="D14" s="226">
        <v>1</v>
      </c>
      <c r="E14" s="242"/>
      <c r="F14" s="444"/>
      <c r="G14" s="452"/>
      <c r="H14" s="154"/>
      <c r="I14" s="135"/>
      <c r="J14" s="75"/>
      <c r="K14" s="74"/>
      <c r="L14" s="116"/>
      <c r="M14" s="116"/>
      <c r="N14" s="116"/>
      <c r="O14" s="116"/>
      <c r="P14" s="116"/>
      <c r="Q14" s="116"/>
      <c r="R14" s="116"/>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row>
    <row r="15" spans="1:139" s="118" customFormat="1" ht="15" customHeight="1">
      <c r="A15" s="451" t="s">
        <v>466</v>
      </c>
      <c r="B15" s="113" t="s">
        <v>214</v>
      </c>
      <c r="C15" s="112" t="s">
        <v>207</v>
      </c>
      <c r="D15" s="227">
        <v>1</v>
      </c>
      <c r="E15" s="242"/>
      <c r="F15" s="444"/>
      <c r="G15" s="453"/>
      <c r="H15" s="154"/>
      <c r="I15" s="135"/>
      <c r="J15" s="75"/>
      <c r="K15" s="74"/>
      <c r="L15" s="116"/>
      <c r="M15" s="116"/>
      <c r="N15" s="116"/>
      <c r="O15" s="116"/>
      <c r="P15" s="116"/>
      <c r="Q15" s="116"/>
      <c r="R15" s="116"/>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row>
    <row r="16" spans="1:18" s="115" customFormat="1" ht="15" customHeight="1">
      <c r="A16" s="451"/>
      <c r="B16" s="113"/>
      <c r="C16" s="125"/>
      <c r="D16" s="228"/>
      <c r="E16" s="245"/>
      <c r="F16" s="245"/>
      <c r="G16" s="454"/>
      <c r="H16" s="157"/>
      <c r="I16" s="135"/>
      <c r="J16" s="75"/>
      <c r="K16" s="74"/>
      <c r="L16" s="116"/>
      <c r="M16" s="116"/>
      <c r="N16" s="116"/>
      <c r="O16" s="116"/>
      <c r="P16" s="116"/>
      <c r="Q16" s="116"/>
      <c r="R16" s="116"/>
    </row>
    <row r="17" spans="1:18" s="115" customFormat="1" ht="15" customHeight="1">
      <c r="A17" s="455">
        <v>2</v>
      </c>
      <c r="B17" s="427" t="s">
        <v>215</v>
      </c>
      <c r="C17" s="424"/>
      <c r="D17" s="425"/>
      <c r="E17" s="426"/>
      <c r="F17" s="428"/>
      <c r="G17" s="456"/>
      <c r="I17" s="135"/>
      <c r="J17" s="75"/>
      <c r="K17" s="74"/>
      <c r="L17" s="116"/>
      <c r="M17" s="116"/>
      <c r="N17" s="116"/>
      <c r="O17" s="116"/>
      <c r="P17" s="116"/>
      <c r="Q17" s="116"/>
      <c r="R17" s="116"/>
    </row>
    <row r="18" spans="1:18" s="115" customFormat="1" ht="15" customHeight="1">
      <c r="A18" s="451" t="s">
        <v>467</v>
      </c>
      <c r="B18" s="129" t="s">
        <v>216</v>
      </c>
      <c r="C18" s="119" t="s">
        <v>207</v>
      </c>
      <c r="D18" s="226">
        <v>1</v>
      </c>
      <c r="E18" s="219"/>
      <c r="F18" s="219"/>
      <c r="G18" s="452"/>
      <c r="H18" s="154"/>
      <c r="I18" s="135"/>
      <c r="J18" s="75"/>
      <c r="K18" s="74"/>
      <c r="L18" s="116"/>
      <c r="M18" s="116"/>
      <c r="N18" s="116"/>
      <c r="O18" s="116"/>
      <c r="P18" s="116"/>
      <c r="Q18" s="116"/>
      <c r="R18" s="116"/>
    </row>
    <row r="19" spans="1:18" s="115" customFormat="1" ht="15" customHeight="1">
      <c r="A19" s="451" t="s">
        <v>468</v>
      </c>
      <c r="B19" s="113" t="s">
        <v>98</v>
      </c>
      <c r="C19" s="112" t="s">
        <v>207</v>
      </c>
      <c r="D19" s="227">
        <v>1</v>
      </c>
      <c r="E19" s="219"/>
      <c r="F19" s="219"/>
      <c r="G19" s="457"/>
      <c r="H19" s="154"/>
      <c r="I19" s="135"/>
      <c r="J19" s="75"/>
      <c r="K19" s="74"/>
      <c r="L19" s="116"/>
      <c r="M19" s="116"/>
      <c r="N19" s="116"/>
      <c r="O19" s="116"/>
      <c r="P19" s="116"/>
      <c r="Q19" s="116"/>
      <c r="R19" s="116"/>
    </row>
    <row r="20" spans="1:18" s="115" customFormat="1" ht="15" customHeight="1">
      <c r="A20" s="451" t="s">
        <v>469</v>
      </c>
      <c r="B20" s="124" t="s">
        <v>217</v>
      </c>
      <c r="C20" s="125" t="s">
        <v>207</v>
      </c>
      <c r="D20" s="228">
        <v>1</v>
      </c>
      <c r="E20" s="219"/>
      <c r="F20" s="219"/>
      <c r="G20" s="457"/>
      <c r="H20" s="154"/>
      <c r="I20" s="135"/>
      <c r="J20" s="75"/>
      <c r="K20" s="74"/>
      <c r="L20" s="116"/>
      <c r="M20" s="116"/>
      <c r="N20" s="116"/>
      <c r="O20" s="116"/>
      <c r="P20" s="116"/>
      <c r="Q20" s="116"/>
      <c r="R20" s="116"/>
    </row>
    <row r="21" spans="1:18" s="180" customFormat="1" ht="15" customHeight="1">
      <c r="A21" s="451" t="s">
        <v>41</v>
      </c>
      <c r="B21" s="412" t="s">
        <v>218</v>
      </c>
      <c r="C21" s="125" t="s">
        <v>207</v>
      </c>
      <c r="D21" s="228">
        <v>1</v>
      </c>
      <c r="E21" s="219"/>
      <c r="F21" s="219"/>
      <c r="G21" s="458"/>
      <c r="H21" s="178"/>
      <c r="I21" s="135"/>
      <c r="J21" s="75"/>
      <c r="K21" s="74"/>
      <c r="L21" s="179"/>
      <c r="M21" s="179"/>
      <c r="N21" s="179"/>
      <c r="O21" s="179"/>
      <c r="P21" s="179"/>
      <c r="Q21" s="179"/>
      <c r="R21" s="179"/>
    </row>
    <row r="22" spans="1:18" s="180" customFormat="1" ht="15" customHeight="1">
      <c r="A22" s="459"/>
      <c r="B22" s="193"/>
      <c r="C22" s="194"/>
      <c r="D22" s="229"/>
      <c r="E22" s="246"/>
      <c r="F22" s="246"/>
      <c r="G22" s="460"/>
      <c r="H22" s="157"/>
      <c r="I22" s="135"/>
      <c r="J22" s="75"/>
      <c r="K22" s="74"/>
      <c r="L22" s="179"/>
      <c r="M22" s="179"/>
      <c r="N22" s="179"/>
      <c r="O22" s="179"/>
      <c r="P22" s="179"/>
      <c r="Q22" s="179"/>
      <c r="R22" s="179"/>
    </row>
    <row r="23" spans="1:208" ht="15" customHeight="1">
      <c r="A23" s="461">
        <v>3</v>
      </c>
      <c r="B23" s="159" t="s">
        <v>198</v>
      </c>
      <c r="C23" s="170"/>
      <c r="D23" s="168"/>
      <c r="E23" s="216"/>
      <c r="F23" s="216"/>
      <c r="G23" s="462"/>
      <c r="H23" s="88"/>
      <c r="I23" s="135"/>
      <c r="J23" s="75"/>
      <c r="K23" s="74"/>
      <c r="L23" s="90"/>
      <c r="M23" s="90"/>
      <c r="N23" s="90"/>
      <c r="O23" s="90"/>
      <c r="P23" s="90"/>
      <c r="Q23" s="90"/>
      <c r="R23" s="90"/>
      <c r="S23" s="90"/>
      <c r="T23" s="90"/>
      <c r="U23" s="90"/>
      <c r="V23" s="90"/>
      <c r="W23" s="90"/>
      <c r="X23" s="90"/>
      <c r="Y23" s="90"/>
      <c r="Z23" s="90"/>
      <c r="AA23" s="91"/>
      <c r="AB23" s="91"/>
      <c r="AC23" s="91"/>
      <c r="AD23" s="92"/>
      <c r="AE23" s="90"/>
      <c r="AF23" s="90"/>
      <c r="AG23" s="90"/>
      <c r="AH23" s="91"/>
      <c r="AI23" s="91"/>
      <c r="AJ23" s="91"/>
      <c r="AK23" s="92"/>
      <c r="AL23" s="90"/>
      <c r="AM23" s="90"/>
      <c r="AN23" s="90"/>
      <c r="AO23" s="91"/>
      <c r="AP23" s="91"/>
      <c r="AQ23" s="91"/>
      <c r="AR23" s="92"/>
      <c r="AS23" s="90"/>
      <c r="AT23" s="90"/>
      <c r="AU23" s="90"/>
      <c r="AV23" s="91"/>
      <c r="AW23" s="91"/>
      <c r="AX23" s="91"/>
      <c r="AY23" s="92"/>
      <c r="AZ23" s="90"/>
      <c r="BA23" s="90"/>
      <c r="BB23" s="90"/>
      <c r="BC23" s="91"/>
      <c r="BD23" s="91"/>
      <c r="BE23" s="91"/>
      <c r="BF23" s="92"/>
      <c r="BG23" s="90"/>
      <c r="BH23" s="90"/>
      <c r="BI23" s="90"/>
      <c r="BJ23" s="91"/>
      <c r="BK23" s="91"/>
      <c r="BL23" s="91"/>
      <c r="BM23" s="92"/>
      <c r="BN23" s="90"/>
      <c r="BO23" s="90"/>
      <c r="BP23" s="90"/>
      <c r="BQ23" s="91"/>
      <c r="BR23" s="91"/>
      <c r="BS23" s="91"/>
      <c r="BT23" s="92"/>
      <c r="BU23" s="90"/>
      <c r="BV23" s="90"/>
      <c r="BW23" s="90"/>
      <c r="BX23" s="91"/>
      <c r="BY23" s="91"/>
      <c r="BZ23" s="91"/>
      <c r="CA23" s="92"/>
      <c r="CB23" s="90"/>
      <c r="CC23" s="90"/>
      <c r="CD23" s="90"/>
      <c r="CE23" s="91"/>
      <c r="CF23" s="91"/>
      <c r="CG23" s="91"/>
      <c r="CH23" s="92"/>
      <c r="CI23" s="90"/>
      <c r="CJ23" s="90"/>
      <c r="CK23" s="90"/>
      <c r="CL23" s="91"/>
      <c r="CM23" s="91"/>
      <c r="CN23" s="91"/>
      <c r="CO23" s="92"/>
      <c r="CP23" s="90"/>
      <c r="CQ23" s="90"/>
      <c r="CR23" s="90"/>
      <c r="CS23" s="91"/>
      <c r="CT23" s="91"/>
      <c r="CU23" s="91"/>
      <c r="CV23" s="92"/>
      <c r="CW23" s="90"/>
      <c r="CX23" s="90"/>
      <c r="CY23" s="90"/>
      <c r="CZ23" s="91"/>
      <c r="DA23" s="91"/>
      <c r="DB23" s="91"/>
      <c r="DC23" s="92"/>
      <c r="DD23" s="90"/>
      <c r="DE23" s="90"/>
      <c r="DF23" s="90"/>
      <c r="DG23" s="91"/>
      <c r="DH23" s="91"/>
      <c r="DI23" s="91"/>
      <c r="DJ23" s="92"/>
      <c r="DK23" s="90"/>
      <c r="DL23" s="90"/>
      <c r="DM23" s="90"/>
      <c r="DN23" s="91"/>
      <c r="DO23" s="91"/>
      <c r="DP23" s="91"/>
      <c r="DQ23" s="92"/>
      <c r="DR23" s="90"/>
      <c r="DS23" s="90"/>
      <c r="DT23" s="90"/>
      <c r="DU23" s="91"/>
      <c r="DV23" s="91"/>
      <c r="DW23" s="91"/>
      <c r="DX23" s="92"/>
      <c r="DY23" s="90"/>
      <c r="DZ23" s="90"/>
      <c r="EA23" s="90"/>
      <c r="EB23" s="91"/>
      <c r="EC23" s="91"/>
      <c r="ED23" s="91"/>
      <c r="EE23" s="92"/>
      <c r="EF23" s="90"/>
      <c r="EG23" s="90"/>
      <c r="EH23" s="90"/>
      <c r="EI23" s="91"/>
      <c r="EJ23" s="77"/>
      <c r="EK23" s="77"/>
      <c r="EL23" s="78"/>
      <c r="EM23" s="76"/>
      <c r="EN23" s="76"/>
      <c r="EO23" s="76"/>
      <c r="EP23" s="77"/>
      <c r="EQ23" s="77"/>
      <c r="ER23" s="77"/>
      <c r="ES23" s="78"/>
      <c r="ET23" s="76"/>
      <c r="EU23" s="76"/>
      <c r="EV23" s="76"/>
      <c r="EW23" s="77"/>
      <c r="EX23" s="77"/>
      <c r="EY23" s="77"/>
      <c r="EZ23" s="78"/>
      <c r="FA23" s="76"/>
      <c r="FB23" s="76"/>
      <c r="FC23" s="76"/>
      <c r="FD23" s="77"/>
      <c r="FE23" s="77"/>
      <c r="FF23" s="77"/>
      <c r="FG23" s="78"/>
      <c r="FH23" s="76"/>
      <c r="FI23" s="76"/>
      <c r="FJ23" s="76"/>
      <c r="FK23" s="77"/>
      <c r="FL23" s="77"/>
      <c r="FM23" s="77"/>
      <c r="FN23" s="78"/>
      <c r="FO23" s="76"/>
      <c r="FP23" s="76"/>
      <c r="FQ23" s="76"/>
      <c r="FR23" s="77"/>
      <c r="FS23" s="77"/>
      <c r="FT23" s="77"/>
      <c r="FU23" s="78"/>
      <c r="FV23" s="76"/>
      <c r="FW23" s="76"/>
      <c r="FX23" s="76"/>
      <c r="FY23" s="77"/>
      <c r="FZ23" s="77"/>
      <c r="GA23" s="77"/>
      <c r="GB23" s="78"/>
      <c r="GC23" s="76"/>
      <c r="GD23" s="76"/>
      <c r="GE23" s="76"/>
      <c r="GF23" s="77"/>
      <c r="GG23" s="77"/>
      <c r="GH23" s="77"/>
      <c r="GI23" s="78"/>
      <c r="GJ23" s="76"/>
      <c r="GK23" s="76"/>
      <c r="GL23" s="76"/>
      <c r="GM23" s="77"/>
      <c r="GN23" s="77"/>
      <c r="GO23" s="77"/>
      <c r="GP23" s="78"/>
      <c r="GQ23" s="76"/>
      <c r="GR23" s="76"/>
      <c r="GS23" s="76"/>
      <c r="GT23" s="77"/>
      <c r="GU23" s="77"/>
      <c r="GV23" s="77"/>
      <c r="GW23" s="78"/>
      <c r="GX23" s="76"/>
      <c r="GY23" s="76"/>
      <c r="GZ23" s="76"/>
    </row>
    <row r="24" spans="1:24" s="121" customFormat="1" ht="15" customHeight="1">
      <c r="A24" s="181" t="s">
        <v>470</v>
      </c>
      <c r="B24" s="405" t="s">
        <v>3</v>
      </c>
      <c r="C24" s="89" t="s">
        <v>194</v>
      </c>
      <c r="D24" s="83">
        <v>339.5</v>
      </c>
      <c r="E24" s="219"/>
      <c r="F24" s="219"/>
      <c r="G24" s="463"/>
      <c r="H24" s="98"/>
      <c r="I24" s="136"/>
      <c r="J24" s="406"/>
      <c r="K24" s="90"/>
      <c r="L24" s="90"/>
      <c r="M24" s="90"/>
      <c r="N24" s="90"/>
      <c r="O24" s="90"/>
      <c r="P24" s="90"/>
      <c r="Q24" s="90"/>
      <c r="R24" s="90"/>
      <c r="S24" s="90"/>
      <c r="T24" s="90"/>
      <c r="U24" s="90"/>
      <c r="V24" s="90"/>
      <c r="W24" s="90"/>
      <c r="X24" s="90"/>
    </row>
    <row r="25" spans="1:24" s="121" customFormat="1" ht="15" customHeight="1">
      <c r="A25" s="181" t="s">
        <v>471</v>
      </c>
      <c r="B25" s="407" t="s">
        <v>99</v>
      </c>
      <c r="C25" s="89" t="s">
        <v>194</v>
      </c>
      <c r="D25" s="83">
        <v>237.035772</v>
      </c>
      <c r="E25" s="214"/>
      <c r="F25" s="214"/>
      <c r="G25" s="463"/>
      <c r="H25" s="98"/>
      <c r="I25" s="136"/>
      <c r="J25" s="90"/>
      <c r="K25" s="90"/>
      <c r="L25" s="90"/>
      <c r="M25" s="90"/>
      <c r="N25" s="90"/>
      <c r="O25" s="90"/>
      <c r="P25" s="90"/>
      <c r="Q25" s="90"/>
      <c r="R25" s="90"/>
      <c r="S25" s="90"/>
      <c r="T25" s="90"/>
      <c r="U25" s="90"/>
      <c r="V25" s="90"/>
      <c r="W25" s="90"/>
      <c r="X25" s="90"/>
    </row>
    <row r="26" spans="1:24" s="88" customFormat="1" ht="15" customHeight="1">
      <c r="A26" s="181" t="s">
        <v>472</v>
      </c>
      <c r="B26" s="407" t="s">
        <v>230</v>
      </c>
      <c r="C26" s="89" t="s">
        <v>346</v>
      </c>
      <c r="D26" s="83">
        <v>196</v>
      </c>
      <c r="E26" s="214"/>
      <c r="F26" s="214"/>
      <c r="G26" s="463"/>
      <c r="H26" s="98"/>
      <c r="I26" s="136"/>
      <c r="J26" s="90"/>
      <c r="K26" s="90"/>
      <c r="L26" s="90"/>
      <c r="M26" s="90"/>
      <c r="N26" s="90"/>
      <c r="O26" s="90"/>
      <c r="P26" s="90"/>
      <c r="Q26" s="90"/>
      <c r="R26" s="90"/>
      <c r="S26" s="90"/>
      <c r="T26" s="90"/>
      <c r="U26" s="90"/>
      <c r="V26" s="90"/>
      <c r="W26" s="90"/>
      <c r="X26" s="90"/>
    </row>
    <row r="27" spans="1:24" s="88" customFormat="1" ht="15" customHeight="1">
      <c r="A27" s="181" t="s">
        <v>473</v>
      </c>
      <c r="B27" s="407" t="s">
        <v>356</v>
      </c>
      <c r="C27" s="89" t="s">
        <v>194</v>
      </c>
      <c r="D27" s="83">
        <v>10.56</v>
      </c>
      <c r="E27" s="214"/>
      <c r="F27" s="214"/>
      <c r="G27" s="463"/>
      <c r="H27" s="98"/>
      <c r="I27" s="136"/>
      <c r="J27" s="90"/>
      <c r="K27" s="90"/>
      <c r="L27" s="90"/>
      <c r="M27" s="90"/>
      <c r="N27" s="90"/>
      <c r="O27" s="90"/>
      <c r="P27" s="90"/>
      <c r="Q27" s="90"/>
      <c r="R27" s="90"/>
      <c r="S27" s="90"/>
      <c r="T27" s="90"/>
      <c r="U27" s="90"/>
      <c r="V27" s="90"/>
      <c r="W27" s="90"/>
      <c r="X27" s="90"/>
    </row>
    <row r="28" spans="1:24" s="88" customFormat="1" ht="15" customHeight="1">
      <c r="A28" s="181" t="s">
        <v>474</v>
      </c>
      <c r="B28" s="407" t="s">
        <v>438</v>
      </c>
      <c r="C28" s="89" t="s">
        <v>318</v>
      </c>
      <c r="D28" s="408">
        <v>798</v>
      </c>
      <c r="E28" s="214"/>
      <c r="F28" s="214"/>
      <c r="G28" s="463"/>
      <c r="H28" s="98"/>
      <c r="I28" s="136"/>
      <c r="J28" s="90"/>
      <c r="K28" s="90"/>
      <c r="L28" s="90"/>
      <c r="M28" s="90"/>
      <c r="N28" s="90"/>
      <c r="O28" s="90"/>
      <c r="P28" s="90"/>
      <c r="Q28" s="90"/>
      <c r="R28" s="90"/>
      <c r="S28" s="90"/>
      <c r="T28" s="90"/>
      <c r="U28" s="90"/>
      <c r="V28" s="90"/>
      <c r="W28" s="90"/>
      <c r="X28" s="90"/>
    </row>
    <row r="29" spans="1:24" s="88" customFormat="1" ht="15" customHeight="1">
      <c r="A29" s="181" t="s">
        <v>475</v>
      </c>
      <c r="B29" s="407" t="s">
        <v>231</v>
      </c>
      <c r="C29" s="89" t="s">
        <v>324</v>
      </c>
      <c r="D29" s="408">
        <v>41.765</v>
      </c>
      <c r="E29" s="214"/>
      <c r="F29" s="214"/>
      <c r="G29" s="464"/>
      <c r="H29" s="98"/>
      <c r="I29" s="136"/>
      <c r="J29" s="90"/>
      <c r="K29" s="90"/>
      <c r="L29" s="90"/>
      <c r="M29" s="90"/>
      <c r="N29" s="90"/>
      <c r="O29" s="90"/>
      <c r="P29" s="90"/>
      <c r="Q29" s="90"/>
      <c r="R29" s="90"/>
      <c r="S29" s="90"/>
      <c r="T29" s="90"/>
      <c r="U29" s="90"/>
      <c r="V29" s="90"/>
      <c r="W29" s="90"/>
      <c r="X29" s="90"/>
    </row>
    <row r="30" spans="1:24" s="88" customFormat="1" ht="15" customHeight="1">
      <c r="A30" s="181" t="s">
        <v>476</v>
      </c>
      <c r="B30" s="407" t="s">
        <v>232</v>
      </c>
      <c r="C30" s="89" t="s">
        <v>324</v>
      </c>
      <c r="D30" s="408">
        <v>15</v>
      </c>
      <c r="E30" s="214"/>
      <c r="F30" s="214"/>
      <c r="G30" s="464"/>
      <c r="H30" s="98"/>
      <c r="I30" s="136"/>
      <c r="J30" s="90"/>
      <c r="K30" s="90"/>
      <c r="L30" s="90"/>
      <c r="M30" s="90"/>
      <c r="N30" s="90"/>
      <c r="O30" s="90"/>
      <c r="P30" s="90"/>
      <c r="Q30" s="90"/>
      <c r="R30" s="90"/>
      <c r="S30" s="90"/>
      <c r="T30" s="90"/>
      <c r="U30" s="90"/>
      <c r="V30" s="90"/>
      <c r="W30" s="90"/>
      <c r="X30" s="90"/>
    </row>
    <row r="31" spans="1:24" s="88" customFormat="1" ht="15" customHeight="1">
      <c r="A31" s="181" t="s">
        <v>477</v>
      </c>
      <c r="B31" s="407" t="s">
        <v>414</v>
      </c>
      <c r="C31" s="89" t="s">
        <v>194</v>
      </c>
      <c r="D31" s="83">
        <v>294.93899999999996</v>
      </c>
      <c r="E31" s="214"/>
      <c r="F31" s="214"/>
      <c r="G31" s="463"/>
      <c r="H31" s="98"/>
      <c r="I31" s="136"/>
      <c r="J31" s="409"/>
      <c r="K31" s="90"/>
      <c r="L31" s="90"/>
      <c r="M31" s="90"/>
      <c r="N31" s="90"/>
      <c r="O31" s="90"/>
      <c r="P31" s="90"/>
      <c r="Q31" s="90"/>
      <c r="R31" s="90"/>
      <c r="S31" s="90"/>
      <c r="T31" s="90"/>
      <c r="U31" s="90"/>
      <c r="V31" s="90"/>
      <c r="W31" s="90"/>
      <c r="X31" s="90"/>
    </row>
    <row r="32" spans="1:24" s="88" customFormat="1" ht="15" customHeight="1">
      <c r="A32" s="181" t="s">
        <v>478</v>
      </c>
      <c r="B32" s="410" t="s">
        <v>209</v>
      </c>
      <c r="C32" s="96" t="s">
        <v>194</v>
      </c>
      <c r="D32" s="411">
        <v>1174.4640219999997</v>
      </c>
      <c r="E32" s="262"/>
      <c r="F32" s="262"/>
      <c r="G32" s="465"/>
      <c r="H32" s="155"/>
      <c r="I32" s="136"/>
      <c r="J32" s="207"/>
      <c r="K32" s="90"/>
      <c r="L32" s="90"/>
      <c r="M32" s="90"/>
      <c r="N32" s="90"/>
      <c r="O32" s="90"/>
      <c r="P32" s="90"/>
      <c r="Q32" s="90"/>
      <c r="R32" s="90"/>
      <c r="S32" s="90"/>
      <c r="T32" s="90"/>
      <c r="U32" s="90"/>
      <c r="V32" s="90"/>
      <c r="W32" s="90"/>
      <c r="X32" s="90"/>
    </row>
    <row r="33" spans="1:24" s="88" customFormat="1" ht="15" customHeight="1">
      <c r="A33" s="254"/>
      <c r="B33" s="195"/>
      <c r="C33" s="94"/>
      <c r="D33" s="84"/>
      <c r="E33" s="214"/>
      <c r="F33" s="214"/>
      <c r="G33" s="460"/>
      <c r="H33" s="157"/>
      <c r="I33" s="136"/>
      <c r="J33" s="90"/>
      <c r="K33" s="90"/>
      <c r="L33" s="90"/>
      <c r="M33" s="90"/>
      <c r="N33" s="90"/>
      <c r="O33" s="90"/>
      <c r="P33" s="90"/>
      <c r="Q33" s="90"/>
      <c r="R33" s="90"/>
      <c r="S33" s="90"/>
      <c r="T33" s="90"/>
      <c r="U33" s="90"/>
      <c r="V33" s="90"/>
      <c r="W33" s="90"/>
      <c r="X33" s="90"/>
    </row>
    <row r="34" spans="1:208" ht="15" customHeight="1">
      <c r="A34" s="461">
        <v>4</v>
      </c>
      <c r="B34" s="158" t="s">
        <v>199</v>
      </c>
      <c r="C34" s="170"/>
      <c r="D34" s="168"/>
      <c r="E34" s="216"/>
      <c r="F34" s="216"/>
      <c r="G34" s="462"/>
      <c r="H34" s="88"/>
      <c r="I34" s="136"/>
      <c r="J34" s="90"/>
      <c r="K34" s="90"/>
      <c r="L34" s="90"/>
      <c r="M34" s="90"/>
      <c r="N34" s="90"/>
      <c r="O34" s="90"/>
      <c r="P34" s="90"/>
      <c r="Q34" s="90"/>
      <c r="R34" s="90"/>
      <c r="S34" s="90"/>
      <c r="T34" s="90"/>
      <c r="U34" s="90"/>
      <c r="V34" s="90"/>
      <c r="W34" s="90"/>
      <c r="X34" s="90"/>
      <c r="Y34" s="90"/>
      <c r="Z34" s="90"/>
      <c r="AA34" s="91"/>
      <c r="AB34" s="91"/>
      <c r="AC34" s="91"/>
      <c r="AD34" s="92"/>
      <c r="AE34" s="90"/>
      <c r="AF34" s="90"/>
      <c r="AG34" s="90"/>
      <c r="AH34" s="91"/>
      <c r="AI34" s="91"/>
      <c r="AJ34" s="91"/>
      <c r="AK34" s="92"/>
      <c r="AL34" s="90"/>
      <c r="AM34" s="90"/>
      <c r="AN34" s="90"/>
      <c r="AO34" s="91"/>
      <c r="AP34" s="91"/>
      <c r="AQ34" s="91"/>
      <c r="AR34" s="92"/>
      <c r="AS34" s="90"/>
      <c r="AT34" s="90"/>
      <c r="AU34" s="90"/>
      <c r="AV34" s="91"/>
      <c r="AW34" s="91"/>
      <c r="AX34" s="91"/>
      <c r="AY34" s="92"/>
      <c r="AZ34" s="90"/>
      <c r="BA34" s="90"/>
      <c r="BB34" s="90"/>
      <c r="BC34" s="91"/>
      <c r="BD34" s="91"/>
      <c r="BE34" s="91"/>
      <c r="BF34" s="92"/>
      <c r="BG34" s="90"/>
      <c r="BH34" s="90"/>
      <c r="BI34" s="90"/>
      <c r="BJ34" s="91"/>
      <c r="BK34" s="91"/>
      <c r="BL34" s="91"/>
      <c r="BM34" s="92"/>
      <c r="BN34" s="90"/>
      <c r="BO34" s="90"/>
      <c r="BP34" s="90"/>
      <c r="BQ34" s="91"/>
      <c r="BR34" s="91"/>
      <c r="BS34" s="91"/>
      <c r="BT34" s="92"/>
      <c r="BU34" s="90"/>
      <c r="BV34" s="90"/>
      <c r="BW34" s="90"/>
      <c r="BX34" s="91"/>
      <c r="BY34" s="91"/>
      <c r="BZ34" s="91"/>
      <c r="CA34" s="92"/>
      <c r="CB34" s="90"/>
      <c r="CC34" s="90"/>
      <c r="CD34" s="90"/>
      <c r="CE34" s="91"/>
      <c r="CF34" s="91"/>
      <c r="CG34" s="91"/>
      <c r="CH34" s="92"/>
      <c r="CI34" s="90"/>
      <c r="CJ34" s="90"/>
      <c r="CK34" s="90"/>
      <c r="CL34" s="91"/>
      <c r="CM34" s="91"/>
      <c r="CN34" s="91"/>
      <c r="CO34" s="92"/>
      <c r="CP34" s="90"/>
      <c r="CQ34" s="90"/>
      <c r="CR34" s="90"/>
      <c r="CS34" s="91"/>
      <c r="CT34" s="91"/>
      <c r="CU34" s="91"/>
      <c r="CV34" s="92"/>
      <c r="CW34" s="90"/>
      <c r="CX34" s="90"/>
      <c r="CY34" s="90"/>
      <c r="CZ34" s="91"/>
      <c r="DA34" s="91"/>
      <c r="DB34" s="91"/>
      <c r="DC34" s="92"/>
      <c r="DD34" s="90"/>
      <c r="DE34" s="90"/>
      <c r="DF34" s="90"/>
      <c r="DG34" s="91"/>
      <c r="DH34" s="91"/>
      <c r="DI34" s="91"/>
      <c r="DJ34" s="92"/>
      <c r="DK34" s="90"/>
      <c r="DL34" s="90"/>
      <c r="DM34" s="90"/>
      <c r="DN34" s="91"/>
      <c r="DO34" s="91"/>
      <c r="DP34" s="91"/>
      <c r="DQ34" s="92"/>
      <c r="DR34" s="90"/>
      <c r="DS34" s="90"/>
      <c r="DT34" s="90"/>
      <c r="DU34" s="91"/>
      <c r="DV34" s="91"/>
      <c r="DW34" s="91"/>
      <c r="DX34" s="92"/>
      <c r="DY34" s="90"/>
      <c r="DZ34" s="90"/>
      <c r="EA34" s="90"/>
      <c r="EB34" s="91"/>
      <c r="EC34" s="91"/>
      <c r="ED34" s="91"/>
      <c r="EE34" s="92"/>
      <c r="EF34" s="90"/>
      <c r="EG34" s="90"/>
      <c r="EH34" s="90"/>
      <c r="EI34" s="91"/>
      <c r="EJ34" s="77"/>
      <c r="EK34" s="77"/>
      <c r="EL34" s="78"/>
      <c r="EM34" s="76"/>
      <c r="EN34" s="76"/>
      <c r="EO34" s="76"/>
      <c r="EP34" s="77"/>
      <c r="EQ34" s="77"/>
      <c r="ER34" s="77"/>
      <c r="ES34" s="78"/>
      <c r="ET34" s="76"/>
      <c r="EU34" s="76"/>
      <c r="EV34" s="76"/>
      <c r="EW34" s="77"/>
      <c r="EX34" s="77"/>
      <c r="EY34" s="77"/>
      <c r="EZ34" s="78"/>
      <c r="FA34" s="76"/>
      <c r="FB34" s="76"/>
      <c r="FC34" s="76"/>
      <c r="FD34" s="77"/>
      <c r="FE34" s="77"/>
      <c r="FF34" s="77"/>
      <c r="FG34" s="78"/>
      <c r="FH34" s="76"/>
      <c r="FI34" s="76"/>
      <c r="FJ34" s="76"/>
      <c r="FK34" s="77"/>
      <c r="FL34" s="77"/>
      <c r="FM34" s="77"/>
      <c r="FN34" s="78"/>
      <c r="FO34" s="76"/>
      <c r="FP34" s="76"/>
      <c r="FQ34" s="76"/>
      <c r="FR34" s="77"/>
      <c r="FS34" s="77"/>
      <c r="FT34" s="77"/>
      <c r="FU34" s="78"/>
      <c r="FV34" s="76"/>
      <c r="FW34" s="76"/>
      <c r="FX34" s="76"/>
      <c r="FY34" s="77"/>
      <c r="FZ34" s="77"/>
      <c r="GA34" s="77"/>
      <c r="GB34" s="78"/>
      <c r="GC34" s="76"/>
      <c r="GD34" s="76"/>
      <c r="GE34" s="76"/>
      <c r="GF34" s="77"/>
      <c r="GG34" s="77"/>
      <c r="GH34" s="77"/>
      <c r="GI34" s="78"/>
      <c r="GJ34" s="76"/>
      <c r="GK34" s="76"/>
      <c r="GL34" s="76"/>
      <c r="GM34" s="77"/>
      <c r="GN34" s="77"/>
      <c r="GO34" s="77"/>
      <c r="GP34" s="78"/>
      <c r="GQ34" s="76"/>
      <c r="GR34" s="76"/>
      <c r="GS34" s="76"/>
      <c r="GT34" s="77"/>
      <c r="GU34" s="77"/>
      <c r="GV34" s="77"/>
      <c r="GW34" s="78"/>
      <c r="GX34" s="76"/>
      <c r="GY34" s="76"/>
      <c r="GZ34" s="76"/>
    </row>
    <row r="35" spans="1:208" s="88" customFormat="1" ht="15" customHeight="1">
      <c r="A35" s="420" t="s">
        <v>452</v>
      </c>
      <c r="B35" s="128" t="s">
        <v>219</v>
      </c>
      <c r="C35" s="127"/>
      <c r="D35" s="163"/>
      <c r="E35" s="220"/>
      <c r="F35" s="220"/>
      <c r="G35" s="466"/>
      <c r="H35" s="145"/>
      <c r="I35" s="136"/>
      <c r="J35" s="90"/>
      <c r="K35" s="90"/>
      <c r="L35" s="90"/>
      <c r="M35" s="90"/>
      <c r="N35" s="90"/>
      <c r="O35" s="90"/>
      <c r="P35" s="90"/>
      <c r="Q35" s="90"/>
      <c r="R35" s="90"/>
      <c r="S35" s="90"/>
      <c r="T35" s="90"/>
      <c r="U35" s="90"/>
      <c r="V35" s="90"/>
      <c r="W35" s="90"/>
      <c r="X35" s="90"/>
      <c r="Y35" s="90"/>
      <c r="Z35" s="90"/>
      <c r="AA35" s="91"/>
      <c r="AB35" s="91"/>
      <c r="AC35" s="91"/>
      <c r="AD35" s="92"/>
      <c r="AE35" s="90"/>
      <c r="AF35" s="90"/>
      <c r="AG35" s="90"/>
      <c r="AH35" s="91"/>
      <c r="AI35" s="91"/>
      <c r="AJ35" s="91"/>
      <c r="AK35" s="92"/>
      <c r="AL35" s="90"/>
      <c r="AM35" s="90"/>
      <c r="AN35" s="90"/>
      <c r="AO35" s="91"/>
      <c r="AP35" s="91"/>
      <c r="AQ35" s="91"/>
      <c r="AR35" s="92"/>
      <c r="AS35" s="90"/>
      <c r="AT35" s="90"/>
      <c r="AU35" s="90"/>
      <c r="AV35" s="91"/>
      <c r="AW35" s="91"/>
      <c r="AX35" s="91"/>
      <c r="AY35" s="92"/>
      <c r="AZ35" s="90"/>
      <c r="BA35" s="90"/>
      <c r="BB35" s="90"/>
      <c r="BC35" s="91"/>
      <c r="BD35" s="91"/>
      <c r="BE35" s="91"/>
      <c r="BF35" s="92"/>
      <c r="BG35" s="90"/>
      <c r="BH35" s="90"/>
      <c r="BI35" s="90"/>
      <c r="BJ35" s="91"/>
      <c r="BK35" s="91"/>
      <c r="BL35" s="91"/>
      <c r="BM35" s="92"/>
      <c r="BN35" s="90"/>
      <c r="BO35" s="90"/>
      <c r="BP35" s="90"/>
      <c r="BQ35" s="91"/>
      <c r="BR35" s="91"/>
      <c r="BS35" s="91"/>
      <c r="BT35" s="92"/>
      <c r="BU35" s="90"/>
      <c r="BV35" s="90"/>
      <c r="BW35" s="90"/>
      <c r="BX35" s="91"/>
      <c r="BY35" s="91"/>
      <c r="BZ35" s="91"/>
      <c r="CA35" s="92"/>
      <c r="CB35" s="90"/>
      <c r="CC35" s="90"/>
      <c r="CD35" s="90"/>
      <c r="CE35" s="91"/>
      <c r="CF35" s="91"/>
      <c r="CG35" s="91"/>
      <c r="CH35" s="92"/>
      <c r="CI35" s="90"/>
      <c r="CJ35" s="90"/>
      <c r="CK35" s="90"/>
      <c r="CL35" s="91"/>
      <c r="CM35" s="91"/>
      <c r="CN35" s="91"/>
      <c r="CO35" s="92"/>
      <c r="CP35" s="90"/>
      <c r="CQ35" s="90"/>
      <c r="CR35" s="90"/>
      <c r="CS35" s="91"/>
      <c r="CT35" s="91"/>
      <c r="CU35" s="91"/>
      <c r="CV35" s="92"/>
      <c r="CW35" s="90"/>
      <c r="CX35" s="90"/>
      <c r="CY35" s="90"/>
      <c r="CZ35" s="91"/>
      <c r="DA35" s="91"/>
      <c r="DB35" s="91"/>
      <c r="DC35" s="92"/>
      <c r="DD35" s="90"/>
      <c r="DE35" s="90"/>
      <c r="DF35" s="90"/>
      <c r="DG35" s="91"/>
      <c r="DH35" s="91"/>
      <c r="DI35" s="91"/>
      <c r="DJ35" s="92"/>
      <c r="DK35" s="90"/>
      <c r="DL35" s="90"/>
      <c r="DM35" s="90"/>
      <c r="DN35" s="91"/>
      <c r="DO35" s="91"/>
      <c r="DP35" s="91"/>
      <c r="DQ35" s="92"/>
      <c r="DR35" s="90"/>
      <c r="DS35" s="90"/>
      <c r="DT35" s="90"/>
      <c r="DU35" s="91"/>
      <c r="DV35" s="91"/>
      <c r="DW35" s="91"/>
      <c r="DX35" s="92"/>
      <c r="DY35" s="90"/>
      <c r="DZ35" s="90"/>
      <c r="EA35" s="90"/>
      <c r="EB35" s="91"/>
      <c r="EC35" s="91"/>
      <c r="ED35" s="91"/>
      <c r="EE35" s="92"/>
      <c r="EF35" s="90"/>
      <c r="EG35" s="90"/>
      <c r="EH35" s="90"/>
      <c r="EI35" s="91"/>
      <c r="EJ35" s="91"/>
      <c r="EK35" s="91"/>
      <c r="EL35" s="92"/>
      <c r="EM35" s="90"/>
      <c r="EN35" s="90"/>
      <c r="EO35" s="90"/>
      <c r="EP35" s="91"/>
      <c r="EQ35" s="91"/>
      <c r="ER35" s="91"/>
      <c r="ES35" s="92"/>
      <c r="ET35" s="90"/>
      <c r="EU35" s="90"/>
      <c r="EV35" s="90"/>
      <c r="EW35" s="91"/>
      <c r="EX35" s="91"/>
      <c r="EY35" s="91"/>
      <c r="EZ35" s="92"/>
      <c r="FA35" s="90"/>
      <c r="FB35" s="90"/>
      <c r="FC35" s="90"/>
      <c r="FD35" s="91"/>
      <c r="FE35" s="91"/>
      <c r="FF35" s="91"/>
      <c r="FG35" s="92"/>
      <c r="FH35" s="90"/>
      <c r="FI35" s="90"/>
      <c r="FJ35" s="90"/>
      <c r="FK35" s="91"/>
      <c r="FL35" s="91"/>
      <c r="FM35" s="91"/>
      <c r="FN35" s="92"/>
      <c r="FO35" s="90"/>
      <c r="FP35" s="90"/>
      <c r="FQ35" s="90"/>
      <c r="FR35" s="91"/>
      <c r="FS35" s="91"/>
      <c r="FT35" s="91"/>
      <c r="FU35" s="92"/>
      <c r="FV35" s="90"/>
      <c r="FW35" s="90"/>
      <c r="FX35" s="90"/>
      <c r="FY35" s="91"/>
      <c r="FZ35" s="91"/>
      <c r="GA35" s="91"/>
      <c r="GB35" s="92"/>
      <c r="GC35" s="90"/>
      <c r="GD35" s="90"/>
      <c r="GE35" s="90"/>
      <c r="GF35" s="91"/>
      <c r="GG35" s="91"/>
      <c r="GH35" s="91"/>
      <c r="GI35" s="92"/>
      <c r="GJ35" s="90"/>
      <c r="GK35" s="90"/>
      <c r="GL35" s="90"/>
      <c r="GM35" s="91"/>
      <c r="GN35" s="91"/>
      <c r="GO35" s="91"/>
      <c r="GP35" s="92"/>
      <c r="GQ35" s="90"/>
      <c r="GR35" s="90"/>
      <c r="GS35" s="90"/>
      <c r="GT35" s="91"/>
      <c r="GU35" s="91"/>
      <c r="GV35" s="91"/>
      <c r="GW35" s="92"/>
      <c r="GX35" s="90"/>
      <c r="GY35" s="90"/>
      <c r="GZ35" s="90"/>
    </row>
    <row r="36" spans="1:24" s="88" customFormat="1" ht="15" customHeight="1">
      <c r="A36" s="254" t="s">
        <v>453</v>
      </c>
      <c r="B36" s="264" t="s">
        <v>210</v>
      </c>
      <c r="C36" s="94" t="s">
        <v>194</v>
      </c>
      <c r="D36" s="403">
        <v>761</v>
      </c>
      <c r="E36" s="214"/>
      <c r="F36" s="214"/>
      <c r="G36" s="467"/>
      <c r="H36" s="98"/>
      <c r="I36" s="136"/>
      <c r="J36" s="90"/>
      <c r="K36" s="90"/>
      <c r="L36" s="90"/>
      <c r="M36" s="90"/>
      <c r="N36" s="90"/>
      <c r="O36" s="90"/>
      <c r="P36" s="90"/>
      <c r="Q36" s="90"/>
      <c r="R36" s="90"/>
      <c r="S36" s="90"/>
      <c r="T36" s="90"/>
      <c r="U36" s="90"/>
      <c r="V36" s="90"/>
      <c r="W36" s="90"/>
      <c r="X36" s="90"/>
    </row>
    <row r="37" spans="1:24" s="88" customFormat="1" ht="15" customHeight="1">
      <c r="A37" s="254" t="s">
        <v>454</v>
      </c>
      <c r="B37" s="264" t="s">
        <v>211</v>
      </c>
      <c r="C37" s="94" t="s">
        <v>194</v>
      </c>
      <c r="D37" s="404">
        <v>183</v>
      </c>
      <c r="E37" s="214"/>
      <c r="F37" s="214"/>
      <c r="G37" s="467"/>
      <c r="H37" s="98"/>
      <c r="I37" s="136"/>
      <c r="J37" s="90"/>
      <c r="K37" s="90"/>
      <c r="L37" s="90"/>
      <c r="M37" s="90"/>
      <c r="N37" s="90"/>
      <c r="O37" s="90"/>
      <c r="P37" s="90"/>
      <c r="Q37" s="90"/>
      <c r="R37" s="90"/>
      <c r="S37" s="90"/>
      <c r="T37" s="90"/>
      <c r="U37" s="90"/>
      <c r="V37" s="90"/>
      <c r="W37" s="90"/>
      <c r="X37" s="90"/>
    </row>
    <row r="38" spans="1:24" s="88" customFormat="1" ht="15" customHeight="1">
      <c r="A38" s="254" t="s">
        <v>455</v>
      </c>
      <c r="B38" s="264" t="s">
        <v>220</v>
      </c>
      <c r="C38" s="94" t="s">
        <v>194</v>
      </c>
      <c r="D38" s="404">
        <v>80.2</v>
      </c>
      <c r="E38" s="214"/>
      <c r="F38" s="214"/>
      <c r="G38" s="467"/>
      <c r="H38" s="98"/>
      <c r="I38" s="136"/>
      <c r="J38" s="90"/>
      <c r="K38" s="90"/>
      <c r="L38" s="90"/>
      <c r="M38" s="90"/>
      <c r="N38" s="90"/>
      <c r="O38" s="90"/>
      <c r="P38" s="90"/>
      <c r="Q38" s="90"/>
      <c r="R38" s="90"/>
      <c r="S38" s="90"/>
      <c r="T38" s="90"/>
      <c r="U38" s="90"/>
      <c r="V38" s="90"/>
      <c r="W38" s="90"/>
      <c r="X38" s="90"/>
    </row>
    <row r="39" spans="1:24" s="88" customFormat="1" ht="15" customHeight="1">
      <c r="A39" s="254" t="s">
        <v>456</v>
      </c>
      <c r="B39" s="264" t="s">
        <v>221</v>
      </c>
      <c r="C39" s="94" t="s">
        <v>194</v>
      </c>
      <c r="D39" s="404">
        <v>173</v>
      </c>
      <c r="E39" s="214"/>
      <c r="F39" s="214"/>
      <c r="G39" s="468"/>
      <c r="H39" s="155"/>
      <c r="I39" s="136"/>
      <c r="J39" s="90"/>
      <c r="K39" s="90"/>
      <c r="L39" s="90"/>
      <c r="M39" s="90"/>
      <c r="N39" s="90"/>
      <c r="O39" s="90"/>
      <c r="P39" s="90"/>
      <c r="Q39" s="90"/>
      <c r="R39" s="90"/>
      <c r="S39" s="90"/>
      <c r="T39" s="90"/>
      <c r="U39" s="90"/>
      <c r="V39" s="90"/>
      <c r="W39" s="90"/>
      <c r="X39" s="90"/>
    </row>
    <row r="40" spans="1:208" s="88" customFormat="1" ht="15" customHeight="1">
      <c r="A40" s="254" t="s">
        <v>457</v>
      </c>
      <c r="B40" s="264" t="s">
        <v>598</v>
      </c>
      <c r="C40" s="94" t="s">
        <v>194</v>
      </c>
      <c r="D40" s="404">
        <v>69.2</v>
      </c>
      <c r="E40" s="214"/>
      <c r="F40" s="214"/>
      <c r="G40" s="468"/>
      <c r="H40" s="155"/>
      <c r="I40" s="136"/>
      <c r="J40" s="90"/>
      <c r="K40" s="90"/>
      <c r="L40" s="90"/>
      <c r="M40" s="90"/>
      <c r="N40" s="90"/>
      <c r="O40" s="90"/>
      <c r="P40" s="90"/>
      <c r="Q40" s="90"/>
      <c r="R40" s="90"/>
      <c r="S40" s="90"/>
      <c r="T40" s="90"/>
      <c r="U40" s="90"/>
      <c r="V40" s="90"/>
      <c r="W40" s="90"/>
      <c r="X40" s="90"/>
      <c r="Y40" s="90"/>
      <c r="Z40" s="90"/>
      <c r="AA40" s="91"/>
      <c r="AB40" s="91"/>
      <c r="AC40" s="91"/>
      <c r="AD40" s="92"/>
      <c r="AE40" s="90"/>
      <c r="AF40" s="90"/>
      <c r="AG40" s="90"/>
      <c r="AH40" s="91"/>
      <c r="AI40" s="91"/>
      <c r="AJ40" s="91"/>
      <c r="AK40" s="92"/>
      <c r="AL40" s="90"/>
      <c r="AM40" s="90"/>
      <c r="AN40" s="90"/>
      <c r="AO40" s="91"/>
      <c r="AP40" s="91"/>
      <c r="AQ40" s="91"/>
      <c r="AR40" s="92"/>
      <c r="AS40" s="90"/>
      <c r="AT40" s="90"/>
      <c r="AU40" s="90"/>
      <c r="AV40" s="91"/>
      <c r="AW40" s="91"/>
      <c r="AX40" s="91"/>
      <c r="AY40" s="92"/>
      <c r="AZ40" s="90"/>
      <c r="BA40" s="90"/>
      <c r="BB40" s="90"/>
      <c r="BC40" s="91"/>
      <c r="BD40" s="91"/>
      <c r="BE40" s="91"/>
      <c r="BF40" s="92"/>
      <c r="BG40" s="90"/>
      <c r="BH40" s="90"/>
      <c r="BI40" s="90"/>
      <c r="BJ40" s="91"/>
      <c r="BK40" s="91"/>
      <c r="BL40" s="91"/>
      <c r="BM40" s="92"/>
      <c r="BN40" s="90"/>
      <c r="BO40" s="90"/>
      <c r="BP40" s="90"/>
      <c r="BQ40" s="91"/>
      <c r="BR40" s="91"/>
      <c r="BS40" s="91"/>
      <c r="BT40" s="92"/>
      <c r="BU40" s="90"/>
      <c r="BV40" s="90"/>
      <c r="BW40" s="90"/>
      <c r="BX40" s="91"/>
      <c r="BY40" s="91"/>
      <c r="BZ40" s="91"/>
      <c r="CA40" s="92"/>
      <c r="CB40" s="90"/>
      <c r="CC40" s="90"/>
      <c r="CD40" s="90"/>
      <c r="CE40" s="91"/>
      <c r="CF40" s="91"/>
      <c r="CG40" s="91"/>
      <c r="CH40" s="92"/>
      <c r="CI40" s="90"/>
      <c r="CJ40" s="90"/>
      <c r="CK40" s="90"/>
      <c r="CL40" s="91"/>
      <c r="CM40" s="91"/>
      <c r="CN40" s="91"/>
      <c r="CO40" s="92"/>
      <c r="CP40" s="90"/>
      <c r="CQ40" s="90"/>
      <c r="CR40" s="90"/>
      <c r="CS40" s="91"/>
      <c r="CT40" s="91"/>
      <c r="CU40" s="91"/>
      <c r="CV40" s="92"/>
      <c r="CW40" s="90"/>
      <c r="CX40" s="90"/>
      <c r="CY40" s="90"/>
      <c r="CZ40" s="91"/>
      <c r="DA40" s="91"/>
      <c r="DB40" s="91"/>
      <c r="DC40" s="92"/>
      <c r="DD40" s="90"/>
      <c r="DE40" s="90"/>
      <c r="DF40" s="90"/>
      <c r="DG40" s="91"/>
      <c r="DH40" s="91"/>
      <c r="DI40" s="91"/>
      <c r="DJ40" s="92"/>
      <c r="DK40" s="90"/>
      <c r="DL40" s="90"/>
      <c r="DM40" s="90"/>
      <c r="DN40" s="91"/>
      <c r="DO40" s="91"/>
      <c r="DP40" s="91"/>
      <c r="DQ40" s="92"/>
      <c r="DR40" s="90"/>
      <c r="DS40" s="90"/>
      <c r="DT40" s="90"/>
      <c r="DU40" s="91"/>
      <c r="DV40" s="91"/>
      <c r="DW40" s="91"/>
      <c r="DX40" s="92"/>
      <c r="DY40" s="90"/>
      <c r="DZ40" s="90"/>
      <c r="EA40" s="90"/>
      <c r="EB40" s="91"/>
      <c r="EC40" s="91"/>
      <c r="ED40" s="91"/>
      <c r="EE40" s="92"/>
      <c r="EF40" s="90"/>
      <c r="EG40" s="90"/>
      <c r="EH40" s="90"/>
      <c r="EI40" s="91"/>
      <c r="EJ40" s="91"/>
      <c r="EK40" s="91"/>
      <c r="EL40" s="92"/>
      <c r="EM40" s="90"/>
      <c r="EN40" s="90"/>
      <c r="EO40" s="90"/>
      <c r="EP40" s="91"/>
      <c r="EQ40" s="91"/>
      <c r="ER40" s="91"/>
      <c r="ES40" s="92"/>
      <c r="ET40" s="90"/>
      <c r="EU40" s="90"/>
      <c r="EV40" s="90"/>
      <c r="EW40" s="91"/>
      <c r="EX40" s="91"/>
      <c r="EY40" s="91"/>
      <c r="EZ40" s="92"/>
      <c r="FA40" s="90"/>
      <c r="FB40" s="90"/>
      <c r="FC40" s="90"/>
      <c r="FD40" s="91"/>
      <c r="FE40" s="91"/>
      <c r="FF40" s="91"/>
      <c r="FG40" s="92"/>
      <c r="FH40" s="90"/>
      <c r="FI40" s="90"/>
      <c r="FJ40" s="90"/>
      <c r="FK40" s="91"/>
      <c r="FL40" s="91"/>
      <c r="FM40" s="91"/>
      <c r="FN40" s="92"/>
      <c r="FO40" s="90"/>
      <c r="FP40" s="90"/>
      <c r="FQ40" s="90"/>
      <c r="FR40" s="91"/>
      <c r="FS40" s="91"/>
      <c r="FT40" s="91"/>
      <c r="FU40" s="92"/>
      <c r="FV40" s="90"/>
      <c r="FW40" s="90"/>
      <c r="FX40" s="90"/>
      <c r="FY40" s="91"/>
      <c r="FZ40" s="91"/>
      <c r="GA40" s="91"/>
      <c r="GB40" s="92"/>
      <c r="GC40" s="90"/>
      <c r="GD40" s="90"/>
      <c r="GE40" s="90"/>
      <c r="GF40" s="91"/>
      <c r="GG40" s="91"/>
      <c r="GH40" s="91"/>
      <c r="GI40" s="92"/>
      <c r="GJ40" s="90"/>
      <c r="GK40" s="90"/>
      <c r="GL40" s="90"/>
      <c r="GM40" s="91"/>
      <c r="GN40" s="91"/>
      <c r="GO40" s="91"/>
      <c r="GP40" s="92"/>
      <c r="GQ40" s="90"/>
      <c r="GR40" s="90"/>
      <c r="GS40" s="90"/>
      <c r="GT40" s="91"/>
      <c r="GU40" s="91"/>
      <c r="GV40" s="91"/>
      <c r="GW40" s="92"/>
      <c r="GX40" s="90"/>
      <c r="GY40" s="90"/>
      <c r="GZ40" s="90"/>
    </row>
    <row r="41" spans="1:24" s="88" customFormat="1" ht="15" customHeight="1">
      <c r="A41" s="254" t="s">
        <v>458</v>
      </c>
      <c r="B41" s="264" t="s">
        <v>605</v>
      </c>
      <c r="C41" s="94" t="s">
        <v>194</v>
      </c>
      <c r="D41" s="404">
        <v>153.5</v>
      </c>
      <c r="E41" s="214"/>
      <c r="F41" s="214"/>
      <c r="G41" s="468"/>
      <c r="H41" s="155"/>
      <c r="I41" s="136"/>
      <c r="J41" s="90"/>
      <c r="K41" s="90"/>
      <c r="L41" s="90"/>
      <c r="M41" s="90"/>
      <c r="N41" s="90"/>
      <c r="O41" s="90"/>
      <c r="P41" s="90"/>
      <c r="Q41" s="90"/>
      <c r="R41" s="90"/>
      <c r="S41" s="90"/>
      <c r="T41" s="90"/>
      <c r="U41" s="90"/>
      <c r="V41" s="90"/>
      <c r="W41" s="90"/>
      <c r="X41" s="90"/>
    </row>
    <row r="42" spans="1:24" s="88" customFormat="1" ht="15" customHeight="1">
      <c r="A42" s="254" t="s">
        <v>459</v>
      </c>
      <c r="B42" s="264" t="s">
        <v>608</v>
      </c>
      <c r="C42" s="94" t="s">
        <v>194</v>
      </c>
      <c r="D42" s="404">
        <v>25</v>
      </c>
      <c r="E42" s="214"/>
      <c r="F42" s="214"/>
      <c r="G42" s="468"/>
      <c r="H42" s="155"/>
      <c r="I42" s="136"/>
      <c r="J42" s="90"/>
      <c r="K42" s="90"/>
      <c r="L42" s="90"/>
      <c r="M42" s="90"/>
      <c r="N42" s="90"/>
      <c r="O42" s="90"/>
      <c r="P42" s="90"/>
      <c r="Q42" s="90"/>
      <c r="R42" s="90"/>
      <c r="S42" s="90"/>
      <c r="T42" s="90"/>
      <c r="U42" s="90"/>
      <c r="V42" s="90"/>
      <c r="W42" s="90"/>
      <c r="X42" s="90"/>
    </row>
    <row r="43" spans="1:24" s="88" customFormat="1" ht="15" customHeight="1">
      <c r="A43" s="254" t="s">
        <v>460</v>
      </c>
      <c r="B43" s="264" t="s">
        <v>222</v>
      </c>
      <c r="C43" s="94" t="s">
        <v>194</v>
      </c>
      <c r="D43" s="404">
        <v>83.3</v>
      </c>
      <c r="E43" s="214"/>
      <c r="F43" s="214"/>
      <c r="G43" s="468"/>
      <c r="H43" s="155"/>
      <c r="I43" s="136"/>
      <c r="J43" s="90"/>
      <c r="K43" s="90"/>
      <c r="L43" s="90"/>
      <c r="M43" s="90"/>
      <c r="N43" s="90"/>
      <c r="O43" s="90"/>
      <c r="P43" s="90"/>
      <c r="Q43" s="90"/>
      <c r="R43" s="90"/>
      <c r="S43" s="90"/>
      <c r="T43" s="90"/>
      <c r="U43" s="90"/>
      <c r="V43" s="90"/>
      <c r="W43" s="90"/>
      <c r="X43" s="90"/>
    </row>
    <row r="44" spans="1:24" s="88" customFormat="1" ht="15" customHeight="1">
      <c r="A44" s="254" t="s">
        <v>461</v>
      </c>
      <c r="B44" s="264" t="s">
        <v>223</v>
      </c>
      <c r="C44" s="94" t="s">
        <v>194</v>
      </c>
      <c r="D44" s="404">
        <v>23</v>
      </c>
      <c r="E44" s="214"/>
      <c r="F44" s="214"/>
      <c r="G44" s="468"/>
      <c r="H44" s="155"/>
      <c r="I44" s="136"/>
      <c r="J44" s="90"/>
      <c r="K44" s="90"/>
      <c r="L44" s="90"/>
      <c r="M44" s="90"/>
      <c r="N44" s="90"/>
      <c r="O44" s="90"/>
      <c r="P44" s="90"/>
      <c r="Q44" s="90"/>
      <c r="R44" s="90"/>
      <c r="S44" s="90"/>
      <c r="T44" s="90"/>
      <c r="U44" s="90"/>
      <c r="V44" s="90"/>
      <c r="W44" s="90"/>
      <c r="X44" s="90"/>
    </row>
    <row r="45" spans="1:24" s="88" customFormat="1" ht="15" customHeight="1">
      <c r="A45" s="254" t="s">
        <v>462</v>
      </c>
      <c r="B45" s="264" t="s">
        <v>224</v>
      </c>
      <c r="C45" s="94" t="s">
        <v>194</v>
      </c>
      <c r="D45" s="404">
        <v>210</v>
      </c>
      <c r="E45" s="214"/>
      <c r="F45" s="214"/>
      <c r="G45" s="467"/>
      <c r="H45" s="98"/>
      <c r="I45" s="136"/>
      <c r="J45" s="90"/>
      <c r="K45" s="90"/>
      <c r="L45" s="90"/>
      <c r="M45" s="90"/>
      <c r="N45" s="90"/>
      <c r="O45" s="90"/>
      <c r="P45" s="90"/>
      <c r="Q45" s="90"/>
      <c r="R45" s="90"/>
      <c r="S45" s="90"/>
      <c r="T45" s="90"/>
      <c r="U45" s="90"/>
      <c r="V45" s="90"/>
      <c r="W45" s="90"/>
      <c r="X45" s="90"/>
    </row>
    <row r="46" spans="1:24" s="88" customFormat="1" ht="15" customHeight="1">
      <c r="A46" s="254" t="s">
        <v>463</v>
      </c>
      <c r="B46" s="264" t="s">
        <v>225</v>
      </c>
      <c r="C46" s="94" t="s">
        <v>194</v>
      </c>
      <c r="D46" s="404">
        <v>946.11</v>
      </c>
      <c r="E46" s="214"/>
      <c r="F46" s="214"/>
      <c r="G46" s="467"/>
      <c r="H46" s="98"/>
      <c r="I46" s="136"/>
      <c r="J46" s="90"/>
      <c r="K46" s="90"/>
      <c r="L46" s="90"/>
      <c r="M46" s="90"/>
      <c r="N46" s="90"/>
      <c r="O46" s="90"/>
      <c r="P46" s="90"/>
      <c r="Q46" s="90"/>
      <c r="R46" s="90"/>
      <c r="S46" s="90"/>
      <c r="T46" s="90"/>
      <c r="U46" s="90"/>
      <c r="V46" s="90"/>
      <c r="W46" s="90"/>
      <c r="X46" s="90"/>
    </row>
    <row r="47" spans="1:24" s="88" customFormat="1" ht="15" customHeight="1">
      <c r="A47" s="254" t="s">
        <v>599</v>
      </c>
      <c r="B47" s="264" t="s">
        <v>606</v>
      </c>
      <c r="C47" s="94" t="s">
        <v>194</v>
      </c>
      <c r="D47" s="404">
        <v>16.82</v>
      </c>
      <c r="E47" s="214"/>
      <c r="F47" s="214"/>
      <c r="G47" s="467"/>
      <c r="H47" s="98"/>
      <c r="I47" s="136"/>
      <c r="J47" s="90"/>
      <c r="K47" s="90"/>
      <c r="L47" s="90"/>
      <c r="M47" s="90"/>
      <c r="N47" s="90"/>
      <c r="O47" s="90"/>
      <c r="P47" s="90"/>
      <c r="Q47" s="90"/>
      <c r="R47" s="90"/>
      <c r="S47" s="90"/>
      <c r="T47" s="90"/>
      <c r="U47" s="90"/>
      <c r="V47" s="90"/>
      <c r="W47" s="90"/>
      <c r="X47" s="90"/>
    </row>
    <row r="48" spans="1:24" s="88" customFormat="1" ht="15" customHeight="1">
      <c r="A48" s="254" t="s">
        <v>607</v>
      </c>
      <c r="B48" s="264" t="s">
        <v>154</v>
      </c>
      <c r="C48" s="94" t="s">
        <v>194</v>
      </c>
      <c r="D48" s="404">
        <v>13.32</v>
      </c>
      <c r="E48" s="214"/>
      <c r="F48" s="214"/>
      <c r="G48" s="467"/>
      <c r="H48" s="98"/>
      <c r="I48" s="136"/>
      <c r="J48" s="90"/>
      <c r="K48" s="90"/>
      <c r="L48" s="90"/>
      <c r="M48" s="90"/>
      <c r="N48" s="90"/>
      <c r="O48" s="90"/>
      <c r="P48" s="90"/>
      <c r="Q48" s="90"/>
      <c r="R48" s="90"/>
      <c r="S48" s="90"/>
      <c r="T48" s="90"/>
      <c r="U48" s="90"/>
      <c r="V48" s="90"/>
      <c r="W48" s="90"/>
      <c r="X48" s="90"/>
    </row>
    <row r="49" spans="1:24" s="88" customFormat="1" ht="15" customHeight="1">
      <c r="A49" s="181" t="s">
        <v>109</v>
      </c>
      <c r="B49" s="264" t="s">
        <v>155</v>
      </c>
      <c r="C49" s="94" t="s">
        <v>194</v>
      </c>
      <c r="D49" s="404">
        <v>7.309999999999999</v>
      </c>
      <c r="E49" s="214"/>
      <c r="F49" s="214"/>
      <c r="G49" s="467"/>
      <c r="H49" s="98"/>
      <c r="I49" s="136"/>
      <c r="J49" s="90"/>
      <c r="K49" s="90"/>
      <c r="L49" s="90"/>
      <c r="M49" s="90"/>
      <c r="N49" s="90"/>
      <c r="O49" s="90"/>
      <c r="P49" s="90"/>
      <c r="Q49" s="90"/>
      <c r="R49" s="90"/>
      <c r="S49" s="90"/>
      <c r="T49" s="90"/>
      <c r="U49" s="90"/>
      <c r="V49" s="90"/>
      <c r="W49" s="90"/>
      <c r="X49" s="90"/>
    </row>
    <row r="50" spans="1:24" s="88" customFormat="1" ht="15" customHeight="1">
      <c r="A50" s="420" t="s">
        <v>464</v>
      </c>
      <c r="B50" s="114" t="s">
        <v>226</v>
      </c>
      <c r="C50" s="71"/>
      <c r="D50" s="85"/>
      <c r="E50" s="214"/>
      <c r="F50" s="214"/>
      <c r="G50" s="467"/>
      <c r="H50" s="98"/>
      <c r="I50" s="136"/>
      <c r="J50" s="90"/>
      <c r="K50" s="90"/>
      <c r="L50" s="90"/>
      <c r="M50" s="90"/>
      <c r="N50" s="90"/>
      <c r="O50" s="90"/>
      <c r="P50" s="90"/>
      <c r="Q50" s="90"/>
      <c r="R50" s="90"/>
      <c r="S50" s="90"/>
      <c r="T50" s="90"/>
      <c r="U50" s="90"/>
      <c r="V50" s="90"/>
      <c r="W50" s="90"/>
      <c r="X50" s="90"/>
    </row>
    <row r="51" spans="1:24" s="88" customFormat="1" ht="15" customHeight="1">
      <c r="A51" s="254" t="s">
        <v>112</v>
      </c>
      <c r="B51" s="258" t="s">
        <v>228</v>
      </c>
      <c r="C51" s="71" t="s">
        <v>229</v>
      </c>
      <c r="D51" s="404">
        <v>3000</v>
      </c>
      <c r="E51" s="262"/>
      <c r="F51" s="262"/>
      <c r="G51" s="469"/>
      <c r="H51" s="98"/>
      <c r="I51" s="136"/>
      <c r="J51" s="90"/>
      <c r="K51" s="90"/>
      <c r="L51" s="90"/>
      <c r="M51" s="90"/>
      <c r="N51" s="90"/>
      <c r="O51" s="90"/>
      <c r="P51" s="90"/>
      <c r="Q51" s="90"/>
      <c r="R51" s="90"/>
      <c r="S51" s="90"/>
      <c r="T51" s="90"/>
      <c r="U51" s="90"/>
      <c r="V51" s="90"/>
      <c r="W51" s="90"/>
      <c r="X51" s="90"/>
    </row>
    <row r="52" spans="1:24" s="121" customFormat="1" ht="15" customHeight="1">
      <c r="A52" s="470" t="s">
        <v>115</v>
      </c>
      <c r="B52" s="429" t="s">
        <v>100</v>
      </c>
      <c r="C52" s="96" t="s">
        <v>207</v>
      </c>
      <c r="D52" s="411">
        <v>1</v>
      </c>
      <c r="E52" s="262"/>
      <c r="F52" s="262"/>
      <c r="G52" s="465"/>
      <c r="H52" s="430"/>
      <c r="I52" s="136"/>
      <c r="J52" s="431"/>
      <c r="K52" s="432"/>
      <c r="L52" s="432"/>
      <c r="M52" s="432"/>
      <c r="N52" s="432"/>
      <c r="O52" s="432"/>
      <c r="P52" s="432"/>
      <c r="Q52" s="432"/>
      <c r="R52" s="432"/>
      <c r="S52" s="432"/>
      <c r="T52" s="432"/>
      <c r="U52" s="432"/>
      <c r="V52" s="432"/>
      <c r="W52" s="432"/>
      <c r="X52" s="432"/>
    </row>
    <row r="53" spans="1:10" s="121" customFormat="1" ht="12.75">
      <c r="A53" s="471"/>
      <c r="B53" s="196"/>
      <c r="C53" s="197"/>
      <c r="D53" s="111"/>
      <c r="E53" s="215"/>
      <c r="F53" s="215"/>
      <c r="G53" s="460"/>
      <c r="H53" s="157"/>
      <c r="I53" s="131"/>
      <c r="J53" s="132"/>
    </row>
    <row r="54" spans="1:208" ht="15" customHeight="1">
      <c r="A54" s="461">
        <v>5</v>
      </c>
      <c r="B54" s="169" t="s">
        <v>292</v>
      </c>
      <c r="C54" s="170"/>
      <c r="D54" s="168"/>
      <c r="E54" s="216"/>
      <c r="F54" s="216"/>
      <c r="G54" s="462"/>
      <c r="H54" s="88"/>
      <c r="I54" s="136"/>
      <c r="J54" s="90"/>
      <c r="K54" s="90"/>
      <c r="L54" s="90"/>
      <c r="M54" s="90"/>
      <c r="N54" s="90"/>
      <c r="O54" s="90"/>
      <c r="P54" s="90"/>
      <c r="Q54" s="90"/>
      <c r="R54" s="90"/>
      <c r="S54" s="90"/>
      <c r="T54" s="90"/>
      <c r="U54" s="90"/>
      <c r="V54" s="90"/>
      <c r="W54" s="90"/>
      <c r="X54" s="90"/>
      <c r="Y54" s="90"/>
      <c r="Z54" s="90"/>
      <c r="AA54" s="91"/>
      <c r="AB54" s="91"/>
      <c r="AC54" s="91"/>
      <c r="AD54" s="92"/>
      <c r="AE54" s="90"/>
      <c r="AF54" s="90"/>
      <c r="AG54" s="90"/>
      <c r="AH54" s="91"/>
      <c r="AI54" s="91"/>
      <c r="AJ54" s="91"/>
      <c r="AK54" s="92"/>
      <c r="AL54" s="90"/>
      <c r="AM54" s="90"/>
      <c r="AN54" s="90"/>
      <c r="AO54" s="91"/>
      <c r="AP54" s="91"/>
      <c r="AQ54" s="91"/>
      <c r="AR54" s="92"/>
      <c r="AS54" s="90"/>
      <c r="AT54" s="90"/>
      <c r="AU54" s="90"/>
      <c r="AV54" s="91"/>
      <c r="AW54" s="91"/>
      <c r="AX54" s="91"/>
      <c r="AY54" s="92"/>
      <c r="AZ54" s="90"/>
      <c r="BA54" s="90"/>
      <c r="BB54" s="90"/>
      <c r="BC54" s="91"/>
      <c r="BD54" s="91"/>
      <c r="BE54" s="91"/>
      <c r="BF54" s="92"/>
      <c r="BG54" s="90"/>
      <c r="BH54" s="90"/>
      <c r="BI54" s="90"/>
      <c r="BJ54" s="91"/>
      <c r="BK54" s="91"/>
      <c r="BL54" s="91"/>
      <c r="BM54" s="92"/>
      <c r="BN54" s="90"/>
      <c r="BO54" s="90"/>
      <c r="BP54" s="90"/>
      <c r="BQ54" s="91"/>
      <c r="BR54" s="91"/>
      <c r="BS54" s="91"/>
      <c r="BT54" s="92"/>
      <c r="BU54" s="90"/>
      <c r="BV54" s="90"/>
      <c r="BW54" s="90"/>
      <c r="BX54" s="91"/>
      <c r="BY54" s="91"/>
      <c r="BZ54" s="91"/>
      <c r="CA54" s="92"/>
      <c r="CB54" s="90"/>
      <c r="CC54" s="90"/>
      <c r="CD54" s="90"/>
      <c r="CE54" s="91"/>
      <c r="CF54" s="91"/>
      <c r="CG54" s="91"/>
      <c r="CH54" s="92"/>
      <c r="CI54" s="90"/>
      <c r="CJ54" s="90"/>
      <c r="CK54" s="90"/>
      <c r="CL54" s="91"/>
      <c r="CM54" s="91"/>
      <c r="CN54" s="91"/>
      <c r="CO54" s="92"/>
      <c r="CP54" s="90"/>
      <c r="CQ54" s="90"/>
      <c r="CR54" s="90"/>
      <c r="CS54" s="91"/>
      <c r="CT54" s="91"/>
      <c r="CU54" s="91"/>
      <c r="CV54" s="92"/>
      <c r="CW54" s="90"/>
      <c r="CX54" s="90"/>
      <c r="CY54" s="90"/>
      <c r="CZ54" s="91"/>
      <c r="DA54" s="91"/>
      <c r="DB54" s="91"/>
      <c r="DC54" s="92"/>
      <c r="DD54" s="90"/>
      <c r="DE54" s="90"/>
      <c r="DF54" s="90"/>
      <c r="DG54" s="91"/>
      <c r="DH54" s="91"/>
      <c r="DI54" s="91"/>
      <c r="DJ54" s="92"/>
      <c r="DK54" s="90"/>
      <c r="DL54" s="90"/>
      <c r="DM54" s="90"/>
      <c r="DN54" s="91"/>
      <c r="DO54" s="91"/>
      <c r="DP54" s="91"/>
      <c r="DQ54" s="92"/>
      <c r="DR54" s="90"/>
      <c r="DS54" s="90"/>
      <c r="DT54" s="90"/>
      <c r="DU54" s="91"/>
      <c r="DV54" s="91"/>
      <c r="DW54" s="91"/>
      <c r="DX54" s="92"/>
      <c r="DY54" s="90"/>
      <c r="DZ54" s="90"/>
      <c r="EA54" s="90"/>
      <c r="EB54" s="91"/>
      <c r="EC54" s="91"/>
      <c r="ED54" s="91"/>
      <c r="EE54" s="92"/>
      <c r="EF54" s="90"/>
      <c r="EG54" s="90"/>
      <c r="EH54" s="90"/>
      <c r="EI54" s="91"/>
      <c r="EJ54" s="77"/>
      <c r="EK54" s="77"/>
      <c r="EL54" s="78"/>
      <c r="EM54" s="76"/>
      <c r="EN54" s="76"/>
      <c r="EO54" s="76"/>
      <c r="EP54" s="77"/>
      <c r="EQ54" s="77"/>
      <c r="ER54" s="77"/>
      <c r="ES54" s="78"/>
      <c r="ET54" s="76"/>
      <c r="EU54" s="76"/>
      <c r="EV54" s="76"/>
      <c r="EW54" s="77"/>
      <c r="EX54" s="77"/>
      <c r="EY54" s="77"/>
      <c r="EZ54" s="78"/>
      <c r="FA54" s="76"/>
      <c r="FB54" s="76"/>
      <c r="FC54" s="76"/>
      <c r="FD54" s="77"/>
      <c r="FE54" s="77"/>
      <c r="FF54" s="77"/>
      <c r="FG54" s="78"/>
      <c r="FH54" s="76"/>
      <c r="FI54" s="76"/>
      <c r="FJ54" s="76"/>
      <c r="FK54" s="77"/>
      <c r="FL54" s="77"/>
      <c r="FM54" s="77"/>
      <c r="FN54" s="78"/>
      <c r="FO54" s="76"/>
      <c r="FP54" s="76"/>
      <c r="FQ54" s="76"/>
      <c r="FR54" s="77"/>
      <c r="FS54" s="77"/>
      <c r="FT54" s="77"/>
      <c r="FU54" s="78"/>
      <c r="FV54" s="76"/>
      <c r="FW54" s="76"/>
      <c r="FX54" s="76"/>
      <c r="FY54" s="77"/>
      <c r="FZ54" s="77"/>
      <c r="GA54" s="77"/>
      <c r="GB54" s="78"/>
      <c r="GC54" s="76"/>
      <c r="GD54" s="76"/>
      <c r="GE54" s="76"/>
      <c r="GF54" s="77"/>
      <c r="GG54" s="77"/>
      <c r="GH54" s="77"/>
      <c r="GI54" s="78"/>
      <c r="GJ54" s="76"/>
      <c r="GK54" s="76"/>
      <c r="GL54" s="76"/>
      <c r="GM54" s="77"/>
      <c r="GN54" s="77"/>
      <c r="GO54" s="77"/>
      <c r="GP54" s="78"/>
      <c r="GQ54" s="76"/>
      <c r="GR54" s="76"/>
      <c r="GS54" s="76"/>
      <c r="GT54" s="77"/>
      <c r="GU54" s="77"/>
      <c r="GV54" s="77"/>
      <c r="GW54" s="78"/>
      <c r="GX54" s="76"/>
      <c r="GY54" s="76"/>
      <c r="GZ54" s="76"/>
    </row>
    <row r="55" spans="1:208" s="88" customFormat="1" ht="15" customHeight="1">
      <c r="A55" s="181" t="s">
        <v>479</v>
      </c>
      <c r="B55" s="80" t="s">
        <v>111</v>
      </c>
      <c r="C55" s="71" t="s">
        <v>318</v>
      </c>
      <c r="D55" s="236">
        <v>292.386</v>
      </c>
      <c r="E55" s="214"/>
      <c r="F55" s="214"/>
      <c r="G55" s="468"/>
      <c r="I55" s="136"/>
      <c r="J55" s="90"/>
      <c r="K55" s="90"/>
      <c r="L55" s="90"/>
      <c r="M55" s="90"/>
      <c r="N55" s="90"/>
      <c r="O55" s="90"/>
      <c r="P55" s="90"/>
      <c r="Q55" s="90"/>
      <c r="R55" s="90"/>
      <c r="S55" s="90"/>
      <c r="T55" s="90"/>
      <c r="U55" s="90"/>
      <c r="V55" s="90"/>
      <c r="W55" s="90"/>
      <c r="X55" s="90"/>
      <c r="Y55" s="90"/>
      <c r="Z55" s="90"/>
      <c r="AA55" s="91"/>
      <c r="AB55" s="91"/>
      <c r="AC55" s="91"/>
      <c r="AD55" s="92"/>
      <c r="AE55" s="90"/>
      <c r="AF55" s="90"/>
      <c r="AG55" s="90"/>
      <c r="AH55" s="91"/>
      <c r="AI55" s="91"/>
      <c r="AJ55" s="91"/>
      <c r="AK55" s="92"/>
      <c r="AL55" s="90"/>
      <c r="AM55" s="90"/>
      <c r="AN55" s="90"/>
      <c r="AO55" s="91"/>
      <c r="AP55" s="91"/>
      <c r="AQ55" s="91"/>
      <c r="AR55" s="92"/>
      <c r="AS55" s="90"/>
      <c r="AT55" s="90"/>
      <c r="AU55" s="90"/>
      <c r="AV55" s="91"/>
      <c r="AW55" s="91"/>
      <c r="AX55" s="91"/>
      <c r="AY55" s="92"/>
      <c r="AZ55" s="90"/>
      <c r="BA55" s="90"/>
      <c r="BB55" s="90"/>
      <c r="BC55" s="91"/>
      <c r="BD55" s="91"/>
      <c r="BE55" s="91"/>
      <c r="BF55" s="92"/>
      <c r="BG55" s="90"/>
      <c r="BH55" s="90"/>
      <c r="BI55" s="90"/>
      <c r="BJ55" s="91"/>
      <c r="BK55" s="91"/>
      <c r="BL55" s="91"/>
      <c r="BM55" s="92"/>
      <c r="BN55" s="90"/>
      <c r="BO55" s="90"/>
      <c r="BP55" s="90"/>
      <c r="BQ55" s="91"/>
      <c r="BR55" s="91"/>
      <c r="BS55" s="91"/>
      <c r="BT55" s="92"/>
      <c r="BU55" s="90"/>
      <c r="BV55" s="90"/>
      <c r="BW55" s="90"/>
      <c r="BX55" s="91"/>
      <c r="BY55" s="91"/>
      <c r="BZ55" s="91"/>
      <c r="CA55" s="92"/>
      <c r="CB55" s="90"/>
      <c r="CC55" s="90"/>
      <c r="CD55" s="90"/>
      <c r="CE55" s="91"/>
      <c r="CF55" s="91"/>
      <c r="CG55" s="91"/>
      <c r="CH55" s="92"/>
      <c r="CI55" s="90"/>
      <c r="CJ55" s="90"/>
      <c r="CK55" s="90"/>
      <c r="CL55" s="91"/>
      <c r="CM55" s="91"/>
      <c r="CN55" s="91"/>
      <c r="CO55" s="92"/>
      <c r="CP55" s="90"/>
      <c r="CQ55" s="90"/>
      <c r="CR55" s="90"/>
      <c r="CS55" s="91"/>
      <c r="CT55" s="91"/>
      <c r="CU55" s="91"/>
      <c r="CV55" s="92"/>
      <c r="CW55" s="90"/>
      <c r="CX55" s="90"/>
      <c r="CY55" s="90"/>
      <c r="CZ55" s="91"/>
      <c r="DA55" s="91"/>
      <c r="DB55" s="91"/>
      <c r="DC55" s="92"/>
      <c r="DD55" s="90"/>
      <c r="DE55" s="90"/>
      <c r="DF55" s="90"/>
      <c r="DG55" s="91"/>
      <c r="DH55" s="91"/>
      <c r="DI55" s="91"/>
      <c r="DJ55" s="92"/>
      <c r="DK55" s="90"/>
      <c r="DL55" s="90"/>
      <c r="DM55" s="90"/>
      <c r="DN55" s="91"/>
      <c r="DO55" s="91"/>
      <c r="DP55" s="91"/>
      <c r="DQ55" s="92"/>
      <c r="DR55" s="90"/>
      <c r="DS55" s="90"/>
      <c r="DT55" s="90"/>
      <c r="DU55" s="91"/>
      <c r="DV55" s="91"/>
      <c r="DW55" s="91"/>
      <c r="DX55" s="92"/>
      <c r="DY55" s="90"/>
      <c r="DZ55" s="90"/>
      <c r="EA55" s="90"/>
      <c r="EB55" s="91"/>
      <c r="EC55" s="91"/>
      <c r="ED55" s="91"/>
      <c r="EE55" s="92"/>
      <c r="EF55" s="90"/>
      <c r="EG55" s="90"/>
      <c r="EH55" s="90"/>
      <c r="EI55" s="91"/>
      <c r="EJ55" s="91"/>
      <c r="EK55" s="91"/>
      <c r="EL55" s="92"/>
      <c r="EM55" s="90"/>
      <c r="EN55" s="90"/>
      <c r="EO55" s="90"/>
      <c r="EP55" s="91"/>
      <c r="EQ55" s="91"/>
      <c r="ER55" s="91"/>
      <c r="ES55" s="92"/>
      <c r="ET55" s="90"/>
      <c r="EU55" s="90"/>
      <c r="EV55" s="90"/>
      <c r="EW55" s="91"/>
      <c r="EX55" s="91"/>
      <c r="EY55" s="91"/>
      <c r="EZ55" s="92"/>
      <c r="FA55" s="90"/>
      <c r="FB55" s="90"/>
      <c r="FC55" s="90"/>
      <c r="FD55" s="91"/>
      <c r="FE55" s="91"/>
      <c r="FF55" s="91"/>
      <c r="FG55" s="92"/>
      <c r="FH55" s="90"/>
      <c r="FI55" s="90"/>
      <c r="FJ55" s="90"/>
      <c r="FK55" s="91"/>
      <c r="FL55" s="91"/>
      <c r="FM55" s="91"/>
      <c r="FN55" s="92"/>
      <c r="FO55" s="90"/>
      <c r="FP55" s="90"/>
      <c r="FQ55" s="90"/>
      <c r="FR55" s="91"/>
      <c r="FS55" s="91"/>
      <c r="FT55" s="91"/>
      <c r="FU55" s="92"/>
      <c r="FV55" s="90"/>
      <c r="FW55" s="90"/>
      <c r="FX55" s="90"/>
      <c r="FY55" s="91"/>
      <c r="FZ55" s="91"/>
      <c r="GA55" s="91"/>
      <c r="GB55" s="92"/>
      <c r="GC55" s="90"/>
      <c r="GD55" s="90"/>
      <c r="GE55" s="90"/>
      <c r="GF55" s="91"/>
      <c r="GG55" s="91"/>
      <c r="GH55" s="91"/>
      <c r="GI55" s="92"/>
      <c r="GJ55" s="90"/>
      <c r="GK55" s="90"/>
      <c r="GL55" s="90"/>
      <c r="GM55" s="91"/>
      <c r="GN55" s="91"/>
      <c r="GO55" s="91"/>
      <c r="GP55" s="92"/>
      <c r="GQ55" s="90"/>
      <c r="GR55" s="90"/>
      <c r="GS55" s="90"/>
      <c r="GT55" s="91"/>
      <c r="GU55" s="91"/>
      <c r="GV55" s="91"/>
      <c r="GW55" s="92"/>
      <c r="GX55" s="90"/>
      <c r="GY55" s="90"/>
      <c r="GZ55" s="90"/>
    </row>
    <row r="56" spans="1:24" s="88" customFormat="1" ht="15" customHeight="1">
      <c r="A56" s="181" t="s">
        <v>480</v>
      </c>
      <c r="B56" s="80" t="s">
        <v>423</v>
      </c>
      <c r="C56" s="389" t="s">
        <v>318</v>
      </c>
      <c r="D56" s="401">
        <v>247.58663900000002</v>
      </c>
      <c r="E56" s="286"/>
      <c r="F56" s="286"/>
      <c r="G56" s="472"/>
      <c r="H56" s="155"/>
      <c r="I56" s="136"/>
      <c r="J56" s="90"/>
      <c r="K56" s="90"/>
      <c r="L56" s="90"/>
      <c r="M56" s="90"/>
      <c r="N56" s="90"/>
      <c r="O56" s="90"/>
      <c r="P56" s="90"/>
      <c r="Q56" s="90"/>
      <c r="R56" s="90"/>
      <c r="S56" s="90"/>
      <c r="T56" s="90"/>
      <c r="U56" s="90"/>
      <c r="V56" s="90"/>
      <c r="W56" s="90"/>
      <c r="X56" s="90"/>
    </row>
    <row r="57" spans="1:24" ht="15" customHeight="1">
      <c r="A57" s="181" t="s">
        <v>481</v>
      </c>
      <c r="B57" s="385" t="s">
        <v>424</v>
      </c>
      <c r="C57" s="389" t="s">
        <v>318</v>
      </c>
      <c r="D57" s="85">
        <v>132.508589</v>
      </c>
      <c r="E57" s="262"/>
      <c r="F57" s="262"/>
      <c r="G57" s="472"/>
      <c r="H57" s="155"/>
      <c r="I57" s="136"/>
      <c r="J57" s="90"/>
      <c r="K57" s="90"/>
      <c r="L57" s="90"/>
      <c r="M57" s="90"/>
      <c r="N57" s="90"/>
      <c r="O57" s="90"/>
      <c r="P57" s="90"/>
      <c r="Q57" s="90"/>
      <c r="R57" s="90"/>
      <c r="S57" s="90"/>
      <c r="T57" s="90"/>
      <c r="U57" s="90"/>
      <c r="V57" s="90"/>
      <c r="W57" s="90"/>
      <c r="X57" s="90"/>
    </row>
    <row r="58" spans="1:24" ht="15" customHeight="1">
      <c r="A58" s="181" t="s">
        <v>482</v>
      </c>
      <c r="B58" s="385" t="s">
        <v>425</v>
      </c>
      <c r="C58" s="389" t="s">
        <v>318</v>
      </c>
      <c r="D58" s="85">
        <v>287.164129</v>
      </c>
      <c r="E58" s="262"/>
      <c r="F58" s="262"/>
      <c r="G58" s="472"/>
      <c r="H58" s="155"/>
      <c r="I58" s="136"/>
      <c r="J58" s="90"/>
      <c r="K58" s="90"/>
      <c r="L58" s="90"/>
      <c r="M58" s="90"/>
      <c r="N58" s="90"/>
      <c r="O58" s="90"/>
      <c r="P58" s="90"/>
      <c r="Q58" s="90"/>
      <c r="R58" s="90"/>
      <c r="S58" s="90"/>
      <c r="T58" s="90"/>
      <c r="U58" s="90"/>
      <c r="V58" s="90"/>
      <c r="W58" s="90"/>
      <c r="X58" s="90"/>
    </row>
    <row r="59" spans="1:24" ht="15" customHeight="1">
      <c r="A59" s="181" t="s">
        <v>483</v>
      </c>
      <c r="B59" s="385" t="s">
        <v>426</v>
      </c>
      <c r="C59" s="389" t="s">
        <v>318</v>
      </c>
      <c r="D59" s="85">
        <v>23.741264</v>
      </c>
      <c r="E59" s="262"/>
      <c r="F59" s="262"/>
      <c r="G59" s="472"/>
      <c r="H59" s="155"/>
      <c r="I59" s="136"/>
      <c r="J59" s="90"/>
      <c r="K59" s="90"/>
      <c r="L59" s="90"/>
      <c r="M59" s="90"/>
      <c r="N59" s="90"/>
      <c r="O59" s="90"/>
      <c r="P59" s="90"/>
      <c r="Q59" s="90"/>
      <c r="R59" s="90"/>
      <c r="S59" s="90"/>
      <c r="T59" s="90"/>
      <c r="U59" s="90"/>
      <c r="V59" s="90"/>
      <c r="W59" s="90"/>
      <c r="X59" s="90"/>
    </row>
    <row r="60" spans="1:24" ht="15" customHeight="1">
      <c r="A60" s="181" t="s">
        <v>484</v>
      </c>
      <c r="B60" s="385" t="s">
        <v>427</v>
      </c>
      <c r="C60" s="389" t="s">
        <v>318</v>
      </c>
      <c r="D60" s="85">
        <v>82.443997</v>
      </c>
      <c r="E60" s="262"/>
      <c r="F60" s="262"/>
      <c r="G60" s="472"/>
      <c r="H60" s="155"/>
      <c r="I60" s="136"/>
      <c r="J60" s="90"/>
      <c r="K60" s="90"/>
      <c r="L60" s="90"/>
      <c r="M60" s="90"/>
      <c r="N60" s="90"/>
      <c r="O60" s="90"/>
      <c r="P60" s="90"/>
      <c r="Q60" s="90"/>
      <c r="R60" s="90"/>
      <c r="S60" s="90"/>
      <c r="T60" s="90"/>
      <c r="U60" s="90"/>
      <c r="V60" s="90"/>
      <c r="W60" s="90"/>
      <c r="X60" s="90"/>
    </row>
    <row r="61" spans="1:24" ht="15" customHeight="1">
      <c r="A61" s="181" t="s">
        <v>485</v>
      </c>
      <c r="B61" s="385" t="s">
        <v>597</v>
      </c>
      <c r="C61" s="389" t="s">
        <v>318</v>
      </c>
      <c r="D61" s="85">
        <v>67.57</v>
      </c>
      <c r="E61" s="262"/>
      <c r="F61" s="262"/>
      <c r="G61" s="472"/>
      <c r="H61" s="155"/>
      <c r="I61" s="136"/>
      <c r="J61" s="90"/>
      <c r="K61" s="90"/>
      <c r="L61" s="90"/>
      <c r="M61" s="90"/>
      <c r="N61" s="90"/>
      <c r="O61" s="90"/>
      <c r="P61" s="90"/>
      <c r="Q61" s="90"/>
      <c r="R61" s="90"/>
      <c r="S61" s="90"/>
      <c r="T61" s="90"/>
      <c r="U61" s="90"/>
      <c r="V61" s="90"/>
      <c r="W61" s="90"/>
      <c r="X61" s="90"/>
    </row>
    <row r="62" spans="1:24" ht="15" customHeight="1">
      <c r="A62" s="181" t="s">
        <v>486</v>
      </c>
      <c r="B62" s="397" t="s">
        <v>428</v>
      </c>
      <c r="C62" s="389" t="s">
        <v>318</v>
      </c>
      <c r="D62" s="85">
        <v>71.22672</v>
      </c>
      <c r="E62" s="262"/>
      <c r="F62" s="262"/>
      <c r="G62" s="472"/>
      <c r="H62" s="155"/>
      <c r="I62" s="136"/>
      <c r="J62" s="90"/>
      <c r="K62" s="90"/>
      <c r="L62" s="90"/>
      <c r="M62" s="90"/>
      <c r="N62" s="90"/>
      <c r="O62" s="90"/>
      <c r="P62" s="90"/>
      <c r="Q62" s="90"/>
      <c r="R62" s="90"/>
      <c r="S62" s="90"/>
      <c r="T62" s="90"/>
      <c r="U62" s="90"/>
      <c r="V62" s="90"/>
      <c r="W62" s="90"/>
      <c r="X62" s="90"/>
    </row>
    <row r="63" spans="1:24" ht="15" customHeight="1">
      <c r="A63" s="181" t="s">
        <v>487</v>
      </c>
      <c r="B63" s="385" t="s">
        <v>429</v>
      </c>
      <c r="C63" s="389" t="s">
        <v>318</v>
      </c>
      <c r="D63" s="85">
        <v>21.84734</v>
      </c>
      <c r="E63" s="262"/>
      <c r="F63" s="262"/>
      <c r="G63" s="472"/>
      <c r="H63" s="155"/>
      <c r="I63" s="136"/>
      <c r="J63" s="90"/>
      <c r="K63" s="90"/>
      <c r="L63" s="90"/>
      <c r="M63" s="90"/>
      <c r="N63" s="90"/>
      <c r="O63" s="90"/>
      <c r="P63" s="90"/>
      <c r="Q63" s="90"/>
      <c r="R63" s="90"/>
      <c r="S63" s="90"/>
      <c r="T63" s="90"/>
      <c r="U63" s="90"/>
      <c r="V63" s="90"/>
      <c r="W63" s="90"/>
      <c r="X63" s="90"/>
    </row>
    <row r="64" spans="1:24" ht="15" customHeight="1">
      <c r="A64" s="181" t="s">
        <v>488</v>
      </c>
      <c r="B64" s="385" t="s">
        <v>440</v>
      </c>
      <c r="C64" s="389" t="s">
        <v>318</v>
      </c>
      <c r="D64" s="85">
        <v>192.16932300000002</v>
      </c>
      <c r="E64" s="262"/>
      <c r="F64" s="262"/>
      <c r="G64" s="472"/>
      <c r="H64" s="155"/>
      <c r="I64" s="136"/>
      <c r="J64" s="90"/>
      <c r="K64" s="90"/>
      <c r="L64" s="90"/>
      <c r="M64" s="90"/>
      <c r="N64" s="90"/>
      <c r="O64" s="90"/>
      <c r="P64" s="90"/>
      <c r="Q64" s="90"/>
      <c r="R64" s="90"/>
      <c r="S64" s="90"/>
      <c r="T64" s="90"/>
      <c r="U64" s="90"/>
      <c r="V64" s="90"/>
      <c r="W64" s="90"/>
      <c r="X64" s="90"/>
    </row>
    <row r="65" spans="1:24" ht="15" customHeight="1">
      <c r="A65" s="181" t="s">
        <v>489</v>
      </c>
      <c r="B65" s="385" t="s">
        <v>430</v>
      </c>
      <c r="C65" s="389" t="s">
        <v>318</v>
      </c>
      <c r="D65" s="85">
        <v>621.610454</v>
      </c>
      <c r="E65" s="262"/>
      <c r="F65" s="262"/>
      <c r="G65" s="472"/>
      <c r="H65" s="155"/>
      <c r="I65" s="136"/>
      <c r="J65" s="90"/>
      <c r="K65" s="90"/>
      <c r="L65" s="90"/>
      <c r="M65" s="90"/>
      <c r="N65" s="90"/>
      <c r="O65" s="90"/>
      <c r="P65" s="90"/>
      <c r="Q65" s="90"/>
      <c r="R65" s="90"/>
      <c r="S65" s="90"/>
      <c r="T65" s="90"/>
      <c r="U65" s="90"/>
      <c r="V65" s="90"/>
      <c r="W65" s="90"/>
      <c r="X65" s="90"/>
    </row>
    <row r="66" spans="1:24" ht="15" customHeight="1">
      <c r="A66" s="181" t="s">
        <v>490</v>
      </c>
      <c r="B66" s="385" t="s">
        <v>433</v>
      </c>
      <c r="C66" s="389" t="s">
        <v>318</v>
      </c>
      <c r="D66" s="85">
        <v>18.9924</v>
      </c>
      <c r="E66" s="262"/>
      <c r="F66" s="262"/>
      <c r="G66" s="472"/>
      <c r="H66" s="155"/>
      <c r="I66" s="136"/>
      <c r="J66" s="90"/>
      <c r="K66" s="90"/>
      <c r="L66" s="90"/>
      <c r="M66" s="90"/>
      <c r="N66" s="90"/>
      <c r="O66" s="90"/>
      <c r="P66" s="90"/>
      <c r="Q66" s="90"/>
      <c r="R66" s="90"/>
      <c r="S66" s="90"/>
      <c r="T66" s="90"/>
      <c r="U66" s="90"/>
      <c r="V66" s="90"/>
      <c r="W66" s="90"/>
      <c r="X66" s="90"/>
    </row>
    <row r="67" spans="1:24" ht="15" customHeight="1">
      <c r="A67" s="181" t="s">
        <v>596</v>
      </c>
      <c r="B67" s="385" t="s">
        <v>431</v>
      </c>
      <c r="C67" s="389" t="s">
        <v>318</v>
      </c>
      <c r="D67" s="85">
        <v>49.818</v>
      </c>
      <c r="E67" s="262"/>
      <c r="F67" s="262"/>
      <c r="G67" s="472"/>
      <c r="H67" s="155"/>
      <c r="I67" s="136"/>
      <c r="J67" s="90"/>
      <c r="K67" s="90"/>
      <c r="L67" s="90"/>
      <c r="M67" s="90"/>
      <c r="N67" s="90"/>
      <c r="O67" s="90"/>
      <c r="P67" s="90"/>
      <c r="Q67" s="90"/>
      <c r="R67" s="90"/>
      <c r="S67" s="90"/>
      <c r="T67" s="90"/>
      <c r="U67" s="90"/>
      <c r="V67" s="90"/>
      <c r="W67" s="90"/>
      <c r="X67" s="90"/>
    </row>
    <row r="68" spans="1:24" ht="15" customHeight="1">
      <c r="A68" s="181" t="s">
        <v>42</v>
      </c>
      <c r="B68" s="387" t="s">
        <v>432</v>
      </c>
      <c r="C68" s="402" t="s">
        <v>318</v>
      </c>
      <c r="D68" s="261">
        <v>90.318472</v>
      </c>
      <c r="E68" s="262"/>
      <c r="F68" s="262"/>
      <c r="G68" s="468"/>
      <c r="H68" s="155"/>
      <c r="I68" s="136"/>
      <c r="J68" s="90"/>
      <c r="K68" s="90"/>
      <c r="L68" s="90"/>
      <c r="M68" s="90"/>
      <c r="N68" s="90"/>
      <c r="O68" s="90"/>
      <c r="P68" s="90"/>
      <c r="Q68" s="90"/>
      <c r="R68" s="90"/>
      <c r="S68" s="90"/>
      <c r="T68" s="90"/>
      <c r="U68" s="90"/>
      <c r="V68" s="90"/>
      <c r="W68" s="90"/>
      <c r="X68" s="90"/>
    </row>
    <row r="69" spans="1:24" ht="15" customHeight="1">
      <c r="A69" s="181" t="s">
        <v>114</v>
      </c>
      <c r="B69" s="86" t="s">
        <v>102</v>
      </c>
      <c r="C69" s="71" t="s">
        <v>194</v>
      </c>
      <c r="D69" s="85">
        <v>28.5</v>
      </c>
      <c r="E69" s="262"/>
      <c r="F69" s="262"/>
      <c r="G69" s="468"/>
      <c r="H69" s="155"/>
      <c r="I69" s="136"/>
      <c r="J69" s="90"/>
      <c r="K69" s="90"/>
      <c r="L69" s="90"/>
      <c r="M69" s="90"/>
      <c r="N69" s="90"/>
      <c r="O69" s="90"/>
      <c r="P69" s="90"/>
      <c r="Q69" s="90"/>
      <c r="R69" s="90"/>
      <c r="S69" s="90"/>
      <c r="T69" s="90"/>
      <c r="U69" s="90"/>
      <c r="V69" s="90"/>
      <c r="W69" s="90"/>
      <c r="X69" s="90"/>
    </row>
    <row r="70" spans="1:24" ht="15" customHeight="1">
      <c r="A70" s="181"/>
      <c r="B70" s="86"/>
      <c r="C70" s="71"/>
      <c r="D70" s="85"/>
      <c r="E70" s="214"/>
      <c r="F70" s="214"/>
      <c r="G70" s="460"/>
      <c r="H70" s="157"/>
      <c r="I70" s="136"/>
      <c r="J70" s="90"/>
      <c r="K70" s="423"/>
      <c r="L70" s="90"/>
      <c r="M70" s="90"/>
      <c r="N70" s="90"/>
      <c r="O70" s="90"/>
      <c r="P70" s="90"/>
      <c r="Q70" s="90"/>
      <c r="R70" s="90"/>
      <c r="S70" s="90"/>
      <c r="T70" s="90"/>
      <c r="U70" s="90"/>
      <c r="V70" s="90"/>
      <c r="W70" s="90"/>
      <c r="X70" s="90"/>
    </row>
    <row r="71" spans="1:24" ht="15" customHeight="1">
      <c r="A71" s="461">
        <v>6</v>
      </c>
      <c r="B71" s="167" t="s">
        <v>353</v>
      </c>
      <c r="C71" s="166"/>
      <c r="D71" s="165"/>
      <c r="E71" s="217"/>
      <c r="F71" s="217"/>
      <c r="G71" s="462"/>
      <c r="H71" s="88"/>
      <c r="I71" s="136"/>
      <c r="J71" s="90"/>
      <c r="K71" s="90"/>
      <c r="L71" s="90"/>
      <c r="M71" s="90"/>
      <c r="N71" s="90"/>
      <c r="O71" s="90"/>
      <c r="P71" s="90"/>
      <c r="Q71" s="90"/>
      <c r="R71" s="90"/>
      <c r="S71" s="90"/>
      <c r="T71" s="90"/>
      <c r="U71" s="90"/>
      <c r="V71" s="90"/>
      <c r="W71" s="90"/>
      <c r="X71" s="90"/>
    </row>
    <row r="72" spans="1:24" ht="15" customHeight="1">
      <c r="A72" s="181" t="s">
        <v>491</v>
      </c>
      <c r="B72" s="80" t="s">
        <v>293</v>
      </c>
      <c r="C72" s="389" t="s">
        <v>318</v>
      </c>
      <c r="D72" s="83">
        <v>72.525</v>
      </c>
      <c r="E72" s="214"/>
      <c r="F72" s="214"/>
      <c r="G72" s="472"/>
      <c r="H72" s="155"/>
      <c r="I72" s="136"/>
      <c r="J72" s="207"/>
      <c r="K72" s="90"/>
      <c r="L72" s="90"/>
      <c r="M72" s="90"/>
      <c r="N72" s="90"/>
      <c r="O72" s="90"/>
      <c r="P72" s="90"/>
      <c r="Q72" s="90"/>
      <c r="R72" s="90"/>
      <c r="S72" s="90"/>
      <c r="T72" s="90"/>
      <c r="U72" s="90"/>
      <c r="V72" s="90"/>
      <c r="W72" s="90"/>
      <c r="X72" s="90"/>
    </row>
    <row r="73" spans="1:24" ht="15" customHeight="1">
      <c r="A73" s="181" t="s">
        <v>492</v>
      </c>
      <c r="B73" s="80" t="s">
        <v>66</v>
      </c>
      <c r="C73" s="389" t="s">
        <v>318</v>
      </c>
      <c r="D73" s="83">
        <v>72.525</v>
      </c>
      <c r="E73" s="214"/>
      <c r="F73" s="214"/>
      <c r="G73" s="472"/>
      <c r="H73" s="155"/>
      <c r="I73" s="136"/>
      <c r="J73" s="207"/>
      <c r="K73" s="90"/>
      <c r="L73" s="90"/>
      <c r="M73" s="90"/>
      <c r="N73" s="90"/>
      <c r="O73" s="90"/>
      <c r="P73" s="90"/>
      <c r="Q73" s="90"/>
      <c r="R73" s="90"/>
      <c r="S73" s="90"/>
      <c r="T73" s="90"/>
      <c r="U73" s="90"/>
      <c r="V73" s="90"/>
      <c r="W73" s="90"/>
      <c r="X73" s="90"/>
    </row>
    <row r="74" spans="1:24" ht="15" customHeight="1">
      <c r="A74" s="181" t="s">
        <v>493</v>
      </c>
      <c r="B74" s="385" t="s">
        <v>325</v>
      </c>
      <c r="C74" s="71" t="s">
        <v>318</v>
      </c>
      <c r="D74" s="85">
        <v>1228.75</v>
      </c>
      <c r="E74" s="262"/>
      <c r="F74" s="262"/>
      <c r="G74" s="472"/>
      <c r="H74" s="155"/>
      <c r="I74" s="136"/>
      <c r="J74" s="90"/>
      <c r="K74" s="90"/>
      <c r="L74" s="90"/>
      <c r="M74" s="90"/>
      <c r="N74" s="90"/>
      <c r="O74" s="90"/>
      <c r="P74" s="90"/>
      <c r="Q74" s="90"/>
      <c r="R74" s="90"/>
      <c r="S74" s="90"/>
      <c r="T74" s="90"/>
      <c r="U74" s="90"/>
      <c r="V74" s="90"/>
      <c r="W74" s="90"/>
      <c r="X74" s="90"/>
    </row>
    <row r="75" spans="1:24" ht="15" customHeight="1">
      <c r="A75" s="181" t="s">
        <v>494</v>
      </c>
      <c r="B75" s="385" t="s">
        <v>451</v>
      </c>
      <c r="C75" s="71" t="s">
        <v>318</v>
      </c>
      <c r="D75" s="85">
        <v>929</v>
      </c>
      <c r="E75" s="262"/>
      <c r="F75" s="262"/>
      <c r="G75" s="472"/>
      <c r="H75" s="155"/>
      <c r="I75" s="136"/>
      <c r="J75" s="90"/>
      <c r="K75" s="90"/>
      <c r="L75" s="90"/>
      <c r="M75" s="90"/>
      <c r="N75" s="90"/>
      <c r="O75" s="90"/>
      <c r="P75" s="90"/>
      <c r="Q75" s="90"/>
      <c r="R75" s="90"/>
      <c r="S75" s="90"/>
      <c r="T75" s="90"/>
      <c r="U75" s="90"/>
      <c r="V75" s="90"/>
      <c r="W75" s="90"/>
      <c r="X75" s="90"/>
    </row>
    <row r="76" spans="1:24" ht="15" customHeight="1">
      <c r="A76" s="181" t="s">
        <v>495</v>
      </c>
      <c r="B76" s="385" t="s">
        <v>294</v>
      </c>
      <c r="C76" s="71" t="s">
        <v>318</v>
      </c>
      <c r="D76" s="85">
        <v>929</v>
      </c>
      <c r="E76" s="262"/>
      <c r="F76" s="262"/>
      <c r="G76" s="472"/>
      <c r="H76" s="155"/>
      <c r="I76" s="136"/>
      <c r="J76" s="90"/>
      <c r="K76" s="90"/>
      <c r="L76" s="90"/>
      <c r="M76" s="90"/>
      <c r="N76" s="90"/>
      <c r="O76" s="90"/>
      <c r="P76" s="90"/>
      <c r="Q76" s="90"/>
      <c r="R76" s="90"/>
      <c r="S76" s="90"/>
      <c r="T76" s="90"/>
      <c r="U76" s="90"/>
      <c r="V76" s="90"/>
      <c r="W76" s="90"/>
      <c r="X76" s="90"/>
    </row>
    <row r="77" spans="1:24" ht="15" customHeight="1">
      <c r="A77" s="181" t="s">
        <v>613</v>
      </c>
      <c r="B77" s="385" t="s">
        <v>76</v>
      </c>
      <c r="C77" s="71" t="s">
        <v>318</v>
      </c>
      <c r="D77" s="85">
        <v>1021.9000000000001</v>
      </c>
      <c r="E77" s="262"/>
      <c r="F77" s="262"/>
      <c r="G77" s="472"/>
      <c r="H77" s="155"/>
      <c r="I77" s="136"/>
      <c r="J77" s="90"/>
      <c r="K77" s="90"/>
      <c r="L77" s="90"/>
      <c r="M77" s="90"/>
      <c r="N77" s="90"/>
      <c r="O77" s="90"/>
      <c r="P77" s="90"/>
      <c r="Q77" s="90"/>
      <c r="R77" s="90"/>
      <c r="S77" s="90"/>
      <c r="T77" s="90"/>
      <c r="U77" s="90"/>
      <c r="V77" s="90"/>
      <c r="W77" s="90"/>
      <c r="X77" s="90"/>
    </row>
    <row r="78" spans="1:24" ht="12.75" customHeight="1">
      <c r="A78" s="254"/>
      <c r="B78" s="86"/>
      <c r="C78" s="71"/>
      <c r="D78" s="85"/>
      <c r="E78" s="214"/>
      <c r="F78" s="214"/>
      <c r="G78" s="460"/>
      <c r="H78" s="157"/>
      <c r="I78" s="136"/>
      <c r="J78" s="90"/>
      <c r="K78" s="90"/>
      <c r="L78" s="90"/>
      <c r="M78" s="90"/>
      <c r="N78" s="90"/>
      <c r="O78" s="90"/>
      <c r="P78" s="90"/>
      <c r="Q78" s="90"/>
      <c r="R78" s="90"/>
      <c r="S78" s="90"/>
      <c r="T78" s="90"/>
      <c r="U78" s="90"/>
      <c r="V78" s="90"/>
      <c r="W78" s="90"/>
      <c r="X78" s="90"/>
    </row>
    <row r="79" spans="1:208" s="88" customFormat="1" ht="15" customHeight="1">
      <c r="A79" s="461">
        <v>7</v>
      </c>
      <c r="B79" s="433" t="s">
        <v>415</v>
      </c>
      <c r="C79" s="434"/>
      <c r="D79" s="230"/>
      <c r="E79" s="217"/>
      <c r="F79" s="217"/>
      <c r="G79" s="473"/>
      <c r="I79" s="136"/>
      <c r="J79" s="90"/>
      <c r="K79" s="90"/>
      <c r="L79" s="90"/>
      <c r="M79" s="90"/>
      <c r="N79" s="90"/>
      <c r="O79" s="90"/>
      <c r="P79" s="90"/>
      <c r="Q79" s="90"/>
      <c r="R79" s="90"/>
      <c r="S79" s="90"/>
      <c r="T79" s="90"/>
      <c r="U79" s="90"/>
      <c r="V79" s="90"/>
      <c r="W79" s="90"/>
      <c r="X79" s="90"/>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row>
    <row r="80" spans="1:24" ht="15" customHeight="1">
      <c r="A80" s="254" t="s">
        <v>496</v>
      </c>
      <c r="B80" s="80" t="s">
        <v>235</v>
      </c>
      <c r="C80" s="389" t="s">
        <v>318</v>
      </c>
      <c r="D80" s="83">
        <v>635.7080000000001</v>
      </c>
      <c r="E80" s="262"/>
      <c r="F80" s="262"/>
      <c r="G80" s="468"/>
      <c r="H80" s="155"/>
      <c r="I80" s="136"/>
      <c r="J80" s="90"/>
      <c r="K80" s="90"/>
      <c r="L80" s="90"/>
      <c r="M80" s="90"/>
      <c r="N80" s="90"/>
      <c r="O80" s="90"/>
      <c r="P80" s="90"/>
      <c r="Q80" s="90"/>
      <c r="R80" s="90"/>
      <c r="S80" s="90"/>
      <c r="T80" s="90"/>
      <c r="U80" s="90"/>
      <c r="V80" s="90"/>
      <c r="W80" s="90"/>
      <c r="X80" s="90"/>
    </row>
    <row r="81" spans="1:24" ht="15" customHeight="1">
      <c r="A81" s="254" t="s">
        <v>497</v>
      </c>
      <c r="B81" s="399" t="s">
        <v>439</v>
      </c>
      <c r="C81" s="400" t="s">
        <v>318</v>
      </c>
      <c r="D81" s="232">
        <v>271</v>
      </c>
      <c r="E81" s="262"/>
      <c r="F81" s="262"/>
      <c r="G81" s="472"/>
      <c r="H81" s="98"/>
      <c r="I81" s="136"/>
      <c r="J81" s="90"/>
      <c r="K81" s="90"/>
      <c r="L81" s="90"/>
      <c r="M81" s="90"/>
      <c r="N81" s="90"/>
      <c r="O81" s="90"/>
      <c r="P81" s="90"/>
      <c r="Q81" s="90"/>
      <c r="R81" s="90"/>
      <c r="S81" s="90"/>
      <c r="T81" s="90"/>
      <c r="U81" s="90"/>
      <c r="V81" s="90"/>
      <c r="W81" s="90"/>
      <c r="X81" s="90"/>
    </row>
    <row r="82" spans="1:24" ht="15" customHeight="1">
      <c r="A82" s="254" t="s">
        <v>498</v>
      </c>
      <c r="B82" s="255" t="s">
        <v>31</v>
      </c>
      <c r="C82" s="87" t="s">
        <v>318</v>
      </c>
      <c r="D82" s="104">
        <v>635.7080000000001</v>
      </c>
      <c r="E82" s="214"/>
      <c r="F82" s="214"/>
      <c r="G82" s="472"/>
      <c r="H82" s="98"/>
      <c r="I82" s="136"/>
      <c r="J82" s="90"/>
      <c r="K82" s="90"/>
      <c r="L82" s="90"/>
      <c r="M82" s="90"/>
      <c r="N82" s="90"/>
      <c r="O82" s="90"/>
      <c r="P82" s="90"/>
      <c r="Q82" s="90"/>
      <c r="R82" s="90"/>
      <c r="S82" s="90"/>
      <c r="T82" s="90"/>
      <c r="U82" s="90"/>
      <c r="V82" s="90"/>
      <c r="W82" s="90"/>
      <c r="X82" s="90"/>
    </row>
    <row r="83" spans="1:24" ht="15" customHeight="1">
      <c r="A83" s="254" t="s">
        <v>136</v>
      </c>
      <c r="B83" s="255" t="s">
        <v>615</v>
      </c>
      <c r="C83" s="87" t="s">
        <v>323</v>
      </c>
      <c r="D83" s="104">
        <v>5</v>
      </c>
      <c r="E83" s="214"/>
      <c r="F83" s="214"/>
      <c r="G83" s="472"/>
      <c r="H83" s="98"/>
      <c r="I83" s="136"/>
      <c r="J83" s="206"/>
      <c r="K83" s="90"/>
      <c r="L83" s="90"/>
      <c r="M83" s="90"/>
      <c r="N83" s="90"/>
      <c r="O83" s="90"/>
      <c r="P83" s="90"/>
      <c r="Q83" s="90"/>
      <c r="R83" s="90"/>
      <c r="S83" s="90"/>
      <c r="T83" s="90"/>
      <c r="U83" s="90"/>
      <c r="V83" s="90"/>
      <c r="W83" s="90"/>
      <c r="X83" s="90"/>
    </row>
    <row r="84" spans="1:24" ht="15" customHeight="1">
      <c r="A84" s="254" t="s">
        <v>137</v>
      </c>
      <c r="B84" s="255" t="s">
        <v>44</v>
      </c>
      <c r="C84" s="87" t="s">
        <v>318</v>
      </c>
      <c r="D84" s="104">
        <v>190</v>
      </c>
      <c r="E84" s="214"/>
      <c r="F84" s="214"/>
      <c r="G84" s="472"/>
      <c r="H84" s="88"/>
      <c r="I84" s="88"/>
      <c r="J84" s="206"/>
      <c r="K84" s="90"/>
      <c r="L84" s="90"/>
      <c r="M84" s="90"/>
      <c r="N84" s="90"/>
      <c r="O84" s="90"/>
      <c r="P84" s="90"/>
      <c r="Q84" s="90"/>
      <c r="R84" s="90"/>
      <c r="S84" s="90"/>
      <c r="T84" s="90"/>
      <c r="U84" s="90"/>
      <c r="V84" s="90"/>
      <c r="W84" s="90"/>
      <c r="X84" s="90"/>
    </row>
    <row r="85" spans="1:24" ht="15" customHeight="1">
      <c r="A85" s="254" t="s">
        <v>614</v>
      </c>
      <c r="B85" s="255" t="s">
        <v>45</v>
      </c>
      <c r="C85" s="87" t="s">
        <v>318</v>
      </c>
      <c r="D85" s="104">
        <v>190</v>
      </c>
      <c r="E85" s="214"/>
      <c r="F85" s="214"/>
      <c r="G85" s="472"/>
      <c r="H85" s="88"/>
      <c r="I85" s="88"/>
      <c r="J85" s="206"/>
      <c r="K85" s="90"/>
      <c r="L85" s="90"/>
      <c r="M85" s="90"/>
      <c r="N85" s="90"/>
      <c r="O85" s="90"/>
      <c r="P85" s="90"/>
      <c r="Q85" s="90"/>
      <c r="R85" s="90"/>
      <c r="S85" s="90"/>
      <c r="T85" s="90"/>
      <c r="U85" s="90"/>
      <c r="V85" s="90"/>
      <c r="W85" s="90"/>
      <c r="X85" s="90"/>
    </row>
    <row r="86" spans="1:24" ht="15" customHeight="1">
      <c r="A86" s="254" t="s">
        <v>43</v>
      </c>
      <c r="B86" s="255" t="s">
        <v>47</v>
      </c>
      <c r="C86" s="87" t="s">
        <v>318</v>
      </c>
      <c r="D86" s="104">
        <v>190</v>
      </c>
      <c r="E86" s="214"/>
      <c r="F86" s="214"/>
      <c r="G86" s="472"/>
      <c r="H86" s="88"/>
      <c r="I86" s="88"/>
      <c r="J86" s="206"/>
      <c r="K86" s="90"/>
      <c r="L86" s="90"/>
      <c r="M86" s="90"/>
      <c r="N86" s="90"/>
      <c r="O86" s="90"/>
      <c r="P86" s="90"/>
      <c r="Q86" s="90"/>
      <c r="R86" s="90"/>
      <c r="S86" s="90"/>
      <c r="T86" s="90"/>
      <c r="U86" s="90"/>
      <c r="V86" s="90"/>
      <c r="W86" s="90"/>
      <c r="X86" s="90"/>
    </row>
    <row r="87" spans="1:24" ht="15" customHeight="1">
      <c r="A87" s="182"/>
      <c r="B87" s="190"/>
      <c r="C87" s="87"/>
      <c r="D87" s="104"/>
      <c r="E87" s="214"/>
      <c r="F87" s="214"/>
      <c r="G87" s="468"/>
      <c r="H87" s="157"/>
      <c r="I87" s="136"/>
      <c r="J87" s="90"/>
      <c r="K87" s="90"/>
      <c r="L87" s="90"/>
      <c r="M87" s="90"/>
      <c r="N87" s="90"/>
      <c r="O87" s="90"/>
      <c r="P87" s="90"/>
      <c r="Q87" s="90"/>
      <c r="R87" s="90"/>
      <c r="S87" s="90"/>
      <c r="T87" s="90"/>
      <c r="U87" s="90"/>
      <c r="V87" s="90"/>
      <c r="W87" s="90"/>
      <c r="X87" s="90"/>
    </row>
    <row r="88" spans="1:208" s="88" customFormat="1" ht="15" customHeight="1">
      <c r="A88" s="461">
        <v>8</v>
      </c>
      <c r="B88" s="435" t="s">
        <v>200</v>
      </c>
      <c r="C88" s="434"/>
      <c r="D88" s="230"/>
      <c r="E88" s="217"/>
      <c r="F88" s="217"/>
      <c r="G88" s="462"/>
      <c r="I88" s="136"/>
      <c r="J88" s="90"/>
      <c r="K88" s="90"/>
      <c r="L88" s="90"/>
      <c r="M88" s="90"/>
      <c r="N88" s="90"/>
      <c r="O88" s="90"/>
      <c r="P88" s="90"/>
      <c r="Q88" s="90"/>
      <c r="R88" s="90"/>
      <c r="S88" s="90"/>
      <c r="T88" s="90"/>
      <c r="U88" s="90"/>
      <c r="V88" s="90"/>
      <c r="W88" s="90"/>
      <c r="X88" s="90"/>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row>
    <row r="89" spans="1:24" ht="15" customHeight="1">
      <c r="A89" s="181" t="s">
        <v>499</v>
      </c>
      <c r="B89" s="391" t="s">
        <v>354</v>
      </c>
      <c r="C89" s="389" t="s">
        <v>318</v>
      </c>
      <c r="D89" s="392">
        <v>836.89</v>
      </c>
      <c r="E89" s="219"/>
      <c r="F89" s="219"/>
      <c r="G89" s="472"/>
      <c r="H89" s="98"/>
      <c r="I89" s="136"/>
      <c r="J89" s="90"/>
      <c r="K89" s="90"/>
      <c r="L89" s="90"/>
      <c r="M89" s="90"/>
      <c r="N89" s="90"/>
      <c r="O89" s="90"/>
      <c r="P89" s="90"/>
      <c r="Q89" s="90"/>
      <c r="R89" s="90"/>
      <c r="S89" s="90"/>
      <c r="T89" s="90"/>
      <c r="U89" s="90"/>
      <c r="V89" s="90"/>
      <c r="W89" s="90"/>
      <c r="X89" s="90"/>
    </row>
    <row r="90" spans="1:24" ht="15" customHeight="1">
      <c r="A90" s="181" t="s">
        <v>500</v>
      </c>
      <c r="B90" s="391" t="s">
        <v>355</v>
      </c>
      <c r="C90" s="389" t="s">
        <v>318</v>
      </c>
      <c r="D90" s="392">
        <v>119.57</v>
      </c>
      <c r="E90" s="214"/>
      <c r="F90" s="214"/>
      <c r="G90" s="468"/>
      <c r="H90" s="98"/>
      <c r="I90" s="136"/>
      <c r="J90" s="90"/>
      <c r="K90" s="90"/>
      <c r="L90" s="90"/>
      <c r="M90" s="90"/>
      <c r="N90" s="90"/>
      <c r="O90" s="90"/>
      <c r="P90" s="90"/>
      <c r="Q90" s="90"/>
      <c r="R90" s="90"/>
      <c r="S90" s="90"/>
      <c r="T90" s="90"/>
      <c r="U90" s="90"/>
      <c r="V90" s="90"/>
      <c r="W90" s="90"/>
      <c r="X90" s="90"/>
    </row>
    <row r="91" spans="1:24" ht="15" customHeight="1">
      <c r="A91" s="181" t="s">
        <v>501</v>
      </c>
      <c r="B91" s="391" t="s">
        <v>357</v>
      </c>
      <c r="C91" s="389" t="s">
        <v>318</v>
      </c>
      <c r="D91" s="392">
        <v>102.19999999999999</v>
      </c>
      <c r="E91" s="214"/>
      <c r="F91" s="214"/>
      <c r="G91" s="468"/>
      <c r="H91" s="98"/>
      <c r="I91" s="136"/>
      <c r="J91" s="90"/>
      <c r="K91" s="90"/>
      <c r="L91" s="90"/>
      <c r="M91" s="90"/>
      <c r="N91" s="90"/>
      <c r="O91" s="90"/>
      <c r="P91" s="90"/>
      <c r="Q91" s="90"/>
      <c r="R91" s="90"/>
      <c r="S91" s="90"/>
      <c r="T91" s="90"/>
      <c r="U91" s="90"/>
      <c r="V91" s="90"/>
      <c r="W91" s="90"/>
      <c r="X91" s="90"/>
    </row>
    <row r="92" spans="1:24" ht="26.25">
      <c r="A92" s="181" t="s">
        <v>612</v>
      </c>
      <c r="B92" s="393" t="s">
        <v>611</v>
      </c>
      <c r="C92" s="177" t="s">
        <v>318</v>
      </c>
      <c r="D92" s="394">
        <v>767.4335399999999</v>
      </c>
      <c r="E92" s="395"/>
      <c r="F92" s="395"/>
      <c r="G92" s="468"/>
      <c r="H92" s="98"/>
      <c r="I92" s="136"/>
      <c r="J92" s="90"/>
      <c r="K92" s="90"/>
      <c r="L92" s="92"/>
      <c r="M92" s="90"/>
      <c r="N92" s="90"/>
      <c r="O92" s="90"/>
      <c r="P92" s="90"/>
      <c r="Q92" s="90"/>
      <c r="R92" s="90"/>
      <c r="S92" s="90"/>
      <c r="T92" s="90"/>
      <c r="U92" s="90"/>
      <c r="V92" s="90"/>
      <c r="W92" s="90"/>
      <c r="X92" s="90"/>
    </row>
    <row r="93" spans="1:24" ht="15" customHeight="1">
      <c r="A93" s="181" t="s">
        <v>502</v>
      </c>
      <c r="B93" s="396" t="s">
        <v>24</v>
      </c>
      <c r="C93" s="71" t="s">
        <v>346</v>
      </c>
      <c r="D93" s="231">
        <v>49.65</v>
      </c>
      <c r="E93" s="214"/>
      <c r="F93" s="214"/>
      <c r="G93" s="468"/>
      <c r="H93" s="98"/>
      <c r="I93" s="136"/>
      <c r="J93" s="90"/>
      <c r="K93" s="90"/>
      <c r="L93" s="90"/>
      <c r="M93" s="90"/>
      <c r="N93" s="90"/>
      <c r="O93" s="90"/>
      <c r="P93" s="90"/>
      <c r="Q93" s="90"/>
      <c r="R93" s="90"/>
      <c r="S93" s="90"/>
      <c r="T93" s="90"/>
      <c r="U93" s="90"/>
      <c r="V93" s="90"/>
      <c r="W93" s="90"/>
      <c r="X93" s="90"/>
    </row>
    <row r="94" spans="1:24" ht="15" customHeight="1">
      <c r="A94" s="181" t="s">
        <v>503</v>
      </c>
      <c r="B94" s="396" t="s">
        <v>448</v>
      </c>
      <c r="C94" s="71" t="s">
        <v>346</v>
      </c>
      <c r="D94" s="231">
        <v>1128.6999999999998</v>
      </c>
      <c r="E94" s="214"/>
      <c r="F94" s="214"/>
      <c r="G94" s="468"/>
      <c r="H94" s="98"/>
      <c r="I94" s="136"/>
      <c r="J94" s="90"/>
      <c r="K94" s="90"/>
      <c r="L94" s="90"/>
      <c r="M94" s="90"/>
      <c r="N94" s="90"/>
      <c r="O94" s="90"/>
      <c r="P94" s="90"/>
      <c r="Q94" s="90"/>
      <c r="R94" s="90"/>
      <c r="S94" s="90"/>
      <c r="T94" s="90"/>
      <c r="U94" s="90"/>
      <c r="V94" s="90"/>
      <c r="W94" s="90"/>
      <c r="X94" s="90"/>
    </row>
    <row r="95" spans="1:24" ht="15" customHeight="1">
      <c r="A95" s="181" t="s">
        <v>504</v>
      </c>
      <c r="B95" s="396" t="s">
        <v>449</v>
      </c>
      <c r="C95" s="71" t="s">
        <v>346</v>
      </c>
      <c r="D95" s="231">
        <v>273.74879999999996</v>
      </c>
      <c r="E95" s="214"/>
      <c r="F95" s="214"/>
      <c r="G95" s="468"/>
      <c r="H95" s="98"/>
      <c r="I95" s="136"/>
      <c r="J95" s="90"/>
      <c r="K95" s="90"/>
      <c r="L95" s="90"/>
      <c r="M95" s="90"/>
      <c r="N95" s="90"/>
      <c r="O95" s="90"/>
      <c r="P95" s="90"/>
      <c r="Q95" s="90"/>
      <c r="R95" s="90"/>
      <c r="S95" s="90"/>
      <c r="T95" s="90"/>
      <c r="U95" s="90"/>
      <c r="V95" s="90"/>
      <c r="W95" s="90"/>
      <c r="X95" s="90"/>
    </row>
    <row r="96" spans="1:24" ht="15" customHeight="1">
      <c r="A96" s="181" t="s">
        <v>505</v>
      </c>
      <c r="B96" s="385" t="s">
        <v>450</v>
      </c>
      <c r="C96" s="71" t="s">
        <v>346</v>
      </c>
      <c r="D96" s="231">
        <v>420.948925</v>
      </c>
      <c r="E96" s="214"/>
      <c r="F96" s="214"/>
      <c r="G96" s="468"/>
      <c r="H96" s="98"/>
      <c r="I96" s="136"/>
      <c r="J96" s="90"/>
      <c r="K96" s="90"/>
      <c r="L96" s="90"/>
      <c r="M96" s="90"/>
      <c r="N96" s="90"/>
      <c r="O96" s="90"/>
      <c r="P96" s="90"/>
      <c r="Q96" s="90"/>
      <c r="R96" s="90"/>
      <c r="S96" s="90"/>
      <c r="T96" s="90"/>
      <c r="U96" s="90"/>
      <c r="V96" s="90"/>
      <c r="W96" s="90"/>
      <c r="X96" s="90"/>
    </row>
    <row r="97" spans="1:24" ht="15" customHeight="1">
      <c r="A97" s="181" t="s">
        <v>506</v>
      </c>
      <c r="B97" s="397" t="s">
        <v>33</v>
      </c>
      <c r="C97" s="71" t="s">
        <v>318</v>
      </c>
      <c r="D97" s="231">
        <v>932.74</v>
      </c>
      <c r="E97" s="214"/>
      <c r="F97" s="214"/>
      <c r="G97" s="468"/>
      <c r="H97" s="98"/>
      <c r="I97" s="136"/>
      <c r="J97" s="90"/>
      <c r="K97" s="90"/>
      <c r="L97" s="90"/>
      <c r="M97" s="90"/>
      <c r="N97" s="90"/>
      <c r="O97" s="90"/>
      <c r="P97" s="90"/>
      <c r="Q97" s="90"/>
      <c r="R97" s="90"/>
      <c r="S97" s="90"/>
      <c r="T97" s="90"/>
      <c r="U97" s="90"/>
      <c r="V97" s="90"/>
      <c r="W97" s="90"/>
      <c r="X97" s="90"/>
    </row>
    <row r="98" spans="1:9" ht="15" customHeight="1">
      <c r="A98" s="181" t="s">
        <v>507</v>
      </c>
      <c r="B98" s="385" t="s">
        <v>523</v>
      </c>
      <c r="C98" s="259" t="s">
        <v>318</v>
      </c>
      <c r="D98" s="398">
        <v>3270.38</v>
      </c>
      <c r="E98" s="262"/>
      <c r="F98" s="262"/>
      <c r="G98" s="474"/>
      <c r="H98" s="98"/>
      <c r="I98" s="101"/>
    </row>
    <row r="99" spans="1:9" ht="15" customHeight="1">
      <c r="A99" s="254"/>
      <c r="B99" s="86"/>
      <c r="C99" s="71"/>
      <c r="D99" s="231"/>
      <c r="E99" s="214"/>
      <c r="F99" s="214"/>
      <c r="G99" s="468"/>
      <c r="H99" s="157"/>
      <c r="I99" s="101"/>
    </row>
    <row r="100" spans="1:208" s="88" customFormat="1" ht="15" customHeight="1">
      <c r="A100" s="461">
        <v>9</v>
      </c>
      <c r="B100" s="436" t="s">
        <v>522</v>
      </c>
      <c r="C100" s="434"/>
      <c r="D100" s="230"/>
      <c r="E100" s="217"/>
      <c r="F100" s="217"/>
      <c r="G100" s="462"/>
      <c r="I100" s="101"/>
      <c r="J100" s="99"/>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row>
    <row r="101" spans="1:9" ht="15" customHeight="1">
      <c r="A101" s="183" t="s">
        <v>508</v>
      </c>
      <c r="B101" s="387" t="s">
        <v>519</v>
      </c>
      <c r="C101" s="259" t="s">
        <v>318</v>
      </c>
      <c r="D101" s="369">
        <v>2852.8</v>
      </c>
      <c r="E101" s="214"/>
      <c r="F101" s="214"/>
      <c r="G101" s="468"/>
      <c r="H101" s="155"/>
      <c r="I101" s="101"/>
    </row>
    <row r="102" spans="1:9" ht="15" customHeight="1">
      <c r="A102" s="183" t="s">
        <v>509</v>
      </c>
      <c r="B102" s="387" t="s">
        <v>633</v>
      </c>
      <c r="C102" s="259" t="s">
        <v>318</v>
      </c>
      <c r="D102" s="369">
        <v>2651.8</v>
      </c>
      <c r="E102" s="214"/>
      <c r="F102" s="214"/>
      <c r="G102" s="468"/>
      <c r="H102" s="155"/>
      <c r="I102" s="101"/>
    </row>
    <row r="103" spans="1:9" ht="15" customHeight="1">
      <c r="A103" s="183" t="s">
        <v>510</v>
      </c>
      <c r="B103" s="387" t="s">
        <v>444</v>
      </c>
      <c r="C103" s="259" t="s">
        <v>318</v>
      </c>
      <c r="D103" s="369">
        <v>235</v>
      </c>
      <c r="E103" s="214"/>
      <c r="F103" s="214"/>
      <c r="G103" s="468"/>
      <c r="H103" s="155"/>
      <c r="I103" s="101"/>
    </row>
    <row r="104" spans="1:9" ht="15" customHeight="1">
      <c r="A104" s="183" t="s">
        <v>511</v>
      </c>
      <c r="B104" s="387" t="s">
        <v>445</v>
      </c>
      <c r="C104" s="259" t="s">
        <v>318</v>
      </c>
      <c r="D104" s="369">
        <v>583.8100000000001</v>
      </c>
      <c r="E104" s="214"/>
      <c r="F104" s="214"/>
      <c r="G104" s="468"/>
      <c r="H104" s="155"/>
      <c r="I104" s="136"/>
    </row>
    <row r="105" spans="1:10" s="88" customFormat="1" ht="15" customHeight="1">
      <c r="A105" s="183" t="s">
        <v>512</v>
      </c>
      <c r="B105" s="86" t="s">
        <v>30</v>
      </c>
      <c r="C105" s="71" t="s">
        <v>318</v>
      </c>
      <c r="D105" s="388">
        <v>182.92000000000002</v>
      </c>
      <c r="E105" s="214"/>
      <c r="F105" s="214"/>
      <c r="G105" s="468"/>
      <c r="H105" s="155"/>
      <c r="I105" s="136"/>
      <c r="J105" s="132"/>
    </row>
    <row r="106" spans="1:10" s="88" customFormat="1" ht="15" customHeight="1">
      <c r="A106" s="183" t="s">
        <v>513</v>
      </c>
      <c r="B106" s="80" t="s">
        <v>446</v>
      </c>
      <c r="C106" s="389" t="s">
        <v>318</v>
      </c>
      <c r="D106" s="83">
        <v>280.7695</v>
      </c>
      <c r="E106" s="286"/>
      <c r="F106" s="286"/>
      <c r="G106" s="472"/>
      <c r="H106" s="98"/>
      <c r="I106" s="101"/>
      <c r="J106" s="132"/>
    </row>
    <row r="107" spans="1:11" s="88" customFormat="1" ht="15" customHeight="1">
      <c r="A107" s="183" t="s">
        <v>514</v>
      </c>
      <c r="B107" s="387" t="s">
        <v>447</v>
      </c>
      <c r="C107" s="259" t="s">
        <v>318</v>
      </c>
      <c r="D107" s="369">
        <v>71</v>
      </c>
      <c r="E107" s="214"/>
      <c r="F107" s="214"/>
      <c r="G107" s="468"/>
      <c r="H107" s="155"/>
      <c r="I107" s="136"/>
      <c r="J107" s="132"/>
      <c r="K107" s="390"/>
    </row>
    <row r="108" spans="1:10" s="88" customFormat="1" ht="15" customHeight="1">
      <c r="A108" s="183" t="s">
        <v>515</v>
      </c>
      <c r="B108" s="387" t="s">
        <v>139</v>
      </c>
      <c r="C108" s="259" t="s">
        <v>318</v>
      </c>
      <c r="D108" s="369">
        <v>749.8199999999999</v>
      </c>
      <c r="E108" s="214"/>
      <c r="F108" s="214"/>
      <c r="G108" s="468"/>
      <c r="H108" s="155"/>
      <c r="I108" s="136"/>
      <c r="J108" s="99"/>
    </row>
    <row r="109" spans="1:10" s="88" customFormat="1" ht="15" customHeight="1">
      <c r="A109" s="183" t="s">
        <v>524</v>
      </c>
      <c r="B109" s="385" t="s">
        <v>140</v>
      </c>
      <c r="C109" s="71" t="s">
        <v>318</v>
      </c>
      <c r="D109" s="386">
        <v>186.93</v>
      </c>
      <c r="E109" s="214"/>
      <c r="F109" s="214"/>
      <c r="G109" s="468"/>
      <c r="H109" s="155"/>
      <c r="I109" s="101"/>
      <c r="J109" s="99"/>
    </row>
    <row r="110" spans="1:10" s="88" customFormat="1" ht="15" customHeight="1">
      <c r="A110" s="183" t="s">
        <v>516</v>
      </c>
      <c r="B110" s="385" t="s">
        <v>326</v>
      </c>
      <c r="C110" s="71" t="s">
        <v>318</v>
      </c>
      <c r="D110" s="386">
        <v>11.56</v>
      </c>
      <c r="E110" s="214"/>
      <c r="F110" s="214"/>
      <c r="G110" s="468"/>
      <c r="H110" s="155"/>
      <c r="I110" s="136"/>
      <c r="J110" s="99"/>
    </row>
    <row r="111" spans="1:11" s="88" customFormat="1" ht="15" customHeight="1">
      <c r="A111" s="475" t="s">
        <v>156</v>
      </c>
      <c r="B111" s="385" t="s">
        <v>604</v>
      </c>
      <c r="C111" s="71" t="s">
        <v>324</v>
      </c>
      <c r="D111" s="386">
        <v>24.799999999999997</v>
      </c>
      <c r="E111" s="214"/>
      <c r="F111" s="214"/>
      <c r="G111" s="468"/>
      <c r="H111" s="155"/>
      <c r="I111" s="136"/>
      <c r="J111" s="136"/>
      <c r="K111" s="99"/>
    </row>
    <row r="112" spans="1:10" s="88" customFormat="1" ht="15" customHeight="1">
      <c r="A112" s="183" t="s">
        <v>632</v>
      </c>
      <c r="B112" s="86" t="s">
        <v>23</v>
      </c>
      <c r="C112" s="71" t="s">
        <v>324</v>
      </c>
      <c r="D112" s="369">
        <v>27.749999999999996</v>
      </c>
      <c r="E112" s="214"/>
      <c r="F112" s="214"/>
      <c r="G112" s="468"/>
      <c r="H112" s="155"/>
      <c r="I112" s="136"/>
      <c r="J112" s="101"/>
    </row>
    <row r="113" spans="1:10" s="88" customFormat="1" ht="15" customHeight="1">
      <c r="A113" s="183"/>
      <c r="B113" s="208"/>
      <c r="C113" s="71"/>
      <c r="D113" s="198"/>
      <c r="E113" s="214"/>
      <c r="F113" s="214"/>
      <c r="G113" s="468"/>
      <c r="H113" s="157"/>
      <c r="I113" s="101"/>
      <c r="J113" s="99"/>
    </row>
    <row r="114" spans="1:24" s="88" customFormat="1" ht="15" customHeight="1">
      <c r="A114" s="461">
        <v>10</v>
      </c>
      <c r="B114" s="433" t="s">
        <v>192</v>
      </c>
      <c r="C114" s="162"/>
      <c r="D114" s="230"/>
      <c r="E114" s="217"/>
      <c r="F114" s="217"/>
      <c r="G114" s="462"/>
      <c r="I114" s="136"/>
      <c r="J114" s="90"/>
      <c r="K114" s="90"/>
      <c r="L114" s="90"/>
      <c r="M114" s="90"/>
      <c r="N114" s="90"/>
      <c r="O114" s="90"/>
      <c r="P114" s="90"/>
      <c r="Q114" s="90"/>
      <c r="R114" s="90"/>
      <c r="S114" s="90"/>
      <c r="T114" s="90"/>
      <c r="U114" s="90"/>
      <c r="V114" s="90"/>
      <c r="W114" s="90"/>
      <c r="X114" s="90"/>
    </row>
    <row r="115" spans="1:24" s="88" customFormat="1" ht="15" customHeight="1">
      <c r="A115" s="181" t="s">
        <v>517</v>
      </c>
      <c r="B115" s="384" t="s">
        <v>319</v>
      </c>
      <c r="C115" s="72" t="s">
        <v>318</v>
      </c>
      <c r="D115" s="83">
        <v>1146.9437</v>
      </c>
      <c r="E115" s="286"/>
      <c r="F115" s="286"/>
      <c r="G115" s="472"/>
      <c r="H115" s="155"/>
      <c r="I115" s="136"/>
      <c r="J115" s="90"/>
      <c r="K115" s="90"/>
      <c r="L115" s="90"/>
      <c r="M115" s="90"/>
      <c r="N115" s="90"/>
      <c r="O115" s="90"/>
      <c r="P115" s="90"/>
      <c r="Q115" s="90"/>
      <c r="R115" s="90"/>
      <c r="S115" s="90"/>
      <c r="T115" s="90"/>
      <c r="U115" s="90"/>
      <c r="V115" s="90"/>
      <c r="W115" s="90"/>
      <c r="X115" s="90"/>
    </row>
    <row r="116" spans="1:24" s="88" customFormat="1" ht="15" customHeight="1">
      <c r="A116" s="181" t="s">
        <v>525</v>
      </c>
      <c r="B116" s="200" t="s">
        <v>521</v>
      </c>
      <c r="C116" s="73" t="s">
        <v>318</v>
      </c>
      <c r="D116" s="85">
        <v>270.90999999999997</v>
      </c>
      <c r="E116" s="214"/>
      <c r="F116" s="214"/>
      <c r="G116" s="468"/>
      <c r="H116" s="155"/>
      <c r="I116" s="136"/>
      <c r="J116" s="90"/>
      <c r="K116" s="90"/>
      <c r="L116" s="90"/>
      <c r="M116" s="90"/>
      <c r="N116" s="90"/>
      <c r="O116" s="90"/>
      <c r="P116" s="90"/>
      <c r="Q116" s="90"/>
      <c r="R116" s="90"/>
      <c r="S116" s="90"/>
      <c r="T116" s="90"/>
      <c r="U116" s="90"/>
      <c r="V116" s="90"/>
      <c r="W116" s="90"/>
      <c r="X116" s="90"/>
    </row>
    <row r="117" spans="1:24" s="88" customFormat="1" ht="15" customHeight="1">
      <c r="A117" s="254"/>
      <c r="B117" s="200"/>
      <c r="C117" s="73"/>
      <c r="D117" s="85"/>
      <c r="E117" s="85"/>
      <c r="F117" s="85"/>
      <c r="G117" s="468"/>
      <c r="H117" s="157"/>
      <c r="I117" s="136"/>
      <c r="J117" s="90"/>
      <c r="K117" s="90"/>
      <c r="L117" s="90"/>
      <c r="M117" s="90"/>
      <c r="N117" s="90"/>
      <c r="O117" s="90"/>
      <c r="P117" s="90"/>
      <c r="Q117" s="90"/>
      <c r="R117" s="90"/>
      <c r="S117" s="90"/>
      <c r="T117" s="90"/>
      <c r="U117" s="90"/>
      <c r="V117" s="90"/>
      <c r="W117" s="90"/>
      <c r="X117" s="90"/>
    </row>
    <row r="118" spans="1:208" s="88" customFormat="1" ht="15" customHeight="1">
      <c r="A118" s="461">
        <v>11</v>
      </c>
      <c r="B118" s="161" t="s">
        <v>201</v>
      </c>
      <c r="C118" s="170"/>
      <c r="D118" s="168"/>
      <c r="E118" s="168"/>
      <c r="F118" s="168"/>
      <c r="G118" s="462"/>
      <c r="I118" s="102"/>
      <c r="J118" s="100"/>
      <c r="K118" s="90"/>
      <c r="L118" s="90"/>
      <c r="M118" s="91"/>
      <c r="N118" s="91"/>
      <c r="O118" s="91"/>
      <c r="P118" s="92"/>
      <c r="Q118" s="90"/>
      <c r="R118" s="90"/>
      <c r="S118" s="90"/>
      <c r="T118" s="91"/>
      <c r="U118" s="91"/>
      <c r="V118" s="91"/>
      <c r="W118" s="92"/>
      <c r="X118" s="90"/>
      <c r="Y118" s="90"/>
      <c r="Z118" s="90"/>
      <c r="AA118" s="91"/>
      <c r="AB118" s="91"/>
      <c r="AC118" s="91"/>
      <c r="AD118" s="92"/>
      <c r="AE118" s="90"/>
      <c r="AF118" s="90"/>
      <c r="AG118" s="90"/>
      <c r="AH118" s="91"/>
      <c r="AI118" s="91"/>
      <c r="AJ118" s="91"/>
      <c r="AK118" s="92"/>
      <c r="AL118" s="90"/>
      <c r="AM118" s="90"/>
      <c r="AN118" s="90"/>
      <c r="AO118" s="91"/>
      <c r="AP118" s="91"/>
      <c r="AQ118" s="91"/>
      <c r="AR118" s="92"/>
      <c r="AS118" s="90"/>
      <c r="AT118" s="90"/>
      <c r="AU118" s="90"/>
      <c r="AV118" s="91"/>
      <c r="AW118" s="91"/>
      <c r="AX118" s="91"/>
      <c r="AY118" s="92"/>
      <c r="AZ118" s="90"/>
      <c r="BA118" s="90"/>
      <c r="BB118" s="90"/>
      <c r="BC118" s="91"/>
      <c r="BD118" s="91"/>
      <c r="BE118" s="91"/>
      <c r="BF118" s="92"/>
      <c r="BG118" s="90"/>
      <c r="BH118" s="90"/>
      <c r="BI118" s="90"/>
      <c r="BJ118" s="91"/>
      <c r="BK118" s="91"/>
      <c r="BL118" s="91"/>
      <c r="BM118" s="92"/>
      <c r="BN118" s="90"/>
      <c r="BO118" s="90"/>
      <c r="BP118" s="90"/>
      <c r="BQ118" s="91"/>
      <c r="BR118" s="91"/>
      <c r="BS118" s="91"/>
      <c r="BT118" s="92"/>
      <c r="BU118" s="90"/>
      <c r="BV118" s="90"/>
      <c r="BW118" s="90"/>
      <c r="BX118" s="91"/>
      <c r="BY118" s="91"/>
      <c r="BZ118" s="91"/>
      <c r="CA118" s="92"/>
      <c r="CB118" s="90"/>
      <c r="CC118" s="90"/>
      <c r="CD118" s="90"/>
      <c r="CE118" s="91"/>
      <c r="CF118" s="91"/>
      <c r="CG118" s="91"/>
      <c r="CH118" s="92"/>
      <c r="CI118" s="90"/>
      <c r="CJ118" s="90"/>
      <c r="CK118" s="90"/>
      <c r="CL118" s="91"/>
      <c r="CM118" s="91"/>
      <c r="CN118" s="91"/>
      <c r="CO118" s="92"/>
      <c r="CP118" s="90"/>
      <c r="CQ118" s="90"/>
      <c r="CR118" s="90"/>
      <c r="CS118" s="91"/>
      <c r="CT118" s="91"/>
      <c r="CU118" s="91"/>
      <c r="CV118" s="92"/>
      <c r="CW118" s="90"/>
      <c r="CX118" s="90"/>
      <c r="CY118" s="90"/>
      <c r="CZ118" s="91"/>
      <c r="DA118" s="91"/>
      <c r="DB118" s="91"/>
      <c r="DC118" s="92"/>
      <c r="DD118" s="90"/>
      <c r="DE118" s="90"/>
      <c r="DF118" s="90"/>
      <c r="DG118" s="91"/>
      <c r="DH118" s="91"/>
      <c r="DI118" s="91"/>
      <c r="DJ118" s="92"/>
      <c r="DK118" s="90"/>
      <c r="DL118" s="90"/>
      <c r="DM118" s="90"/>
      <c r="DN118" s="91"/>
      <c r="DO118" s="91"/>
      <c r="DP118" s="91"/>
      <c r="DQ118" s="92"/>
      <c r="DR118" s="90"/>
      <c r="DS118" s="90"/>
      <c r="DT118" s="90"/>
      <c r="DU118" s="91"/>
      <c r="DV118" s="91"/>
      <c r="DW118" s="91"/>
      <c r="DX118" s="92"/>
      <c r="DY118" s="90"/>
      <c r="DZ118" s="90"/>
      <c r="EA118" s="90"/>
      <c r="EB118" s="91"/>
      <c r="EC118" s="91"/>
      <c r="ED118" s="91"/>
      <c r="EE118" s="92"/>
      <c r="EF118" s="90"/>
      <c r="EG118" s="90"/>
      <c r="EH118" s="90"/>
      <c r="EI118" s="91"/>
      <c r="EJ118" s="91"/>
      <c r="EK118" s="91"/>
      <c r="EL118" s="92"/>
      <c r="EM118" s="90"/>
      <c r="EN118" s="90"/>
      <c r="EO118" s="90"/>
      <c r="EP118" s="91"/>
      <c r="EQ118" s="91"/>
      <c r="ER118" s="91"/>
      <c r="ES118" s="92"/>
      <c r="ET118" s="90"/>
      <c r="EU118" s="90"/>
      <c r="EV118" s="90"/>
      <c r="EW118" s="91"/>
      <c r="EX118" s="91"/>
      <c r="EY118" s="91"/>
      <c r="EZ118" s="92"/>
      <c r="FA118" s="90"/>
      <c r="FB118" s="90"/>
      <c r="FC118" s="90"/>
      <c r="FD118" s="91"/>
      <c r="FE118" s="91"/>
      <c r="FF118" s="91"/>
      <c r="FG118" s="92"/>
      <c r="FH118" s="90"/>
      <c r="FI118" s="90"/>
      <c r="FJ118" s="90"/>
      <c r="FK118" s="91"/>
      <c r="FL118" s="91"/>
      <c r="FM118" s="91"/>
      <c r="FN118" s="92"/>
      <c r="FO118" s="90"/>
      <c r="FP118" s="90"/>
      <c r="FQ118" s="90"/>
      <c r="FR118" s="91"/>
      <c r="FS118" s="91"/>
      <c r="FT118" s="91"/>
      <c r="FU118" s="92"/>
      <c r="FV118" s="90"/>
      <c r="FW118" s="90"/>
      <c r="FX118" s="90"/>
      <c r="FY118" s="91"/>
      <c r="FZ118" s="91"/>
      <c r="GA118" s="91"/>
      <c r="GB118" s="92"/>
      <c r="GC118" s="90"/>
      <c r="GD118" s="90"/>
      <c r="GE118" s="90"/>
      <c r="GF118" s="91"/>
      <c r="GG118" s="91"/>
      <c r="GH118" s="91"/>
      <c r="GI118" s="92"/>
      <c r="GJ118" s="90"/>
      <c r="GK118" s="90"/>
      <c r="GL118" s="90"/>
      <c r="GM118" s="91"/>
      <c r="GN118" s="91"/>
      <c r="GO118" s="91"/>
      <c r="GP118" s="92"/>
      <c r="GQ118" s="90"/>
      <c r="GR118" s="90"/>
      <c r="GS118" s="90"/>
      <c r="GT118" s="91"/>
      <c r="GU118" s="91"/>
      <c r="GV118" s="91"/>
      <c r="GW118" s="92"/>
      <c r="GX118" s="90"/>
      <c r="GY118" s="90"/>
      <c r="GZ118" s="90"/>
    </row>
    <row r="119" spans="1:10" s="88" customFormat="1" ht="15" customHeight="1">
      <c r="A119" s="420" t="s">
        <v>518</v>
      </c>
      <c r="B119" s="422" t="s">
        <v>104</v>
      </c>
      <c r="C119" s="94"/>
      <c r="D119" s="232"/>
      <c r="E119" s="214"/>
      <c r="F119" s="214"/>
      <c r="G119" s="472"/>
      <c r="H119" s="157"/>
      <c r="I119" s="101"/>
      <c r="J119" s="99"/>
    </row>
    <row r="120" spans="1:10" s="88" customFormat="1" ht="15" customHeight="1">
      <c r="A120" s="420"/>
      <c r="B120" s="252" t="s">
        <v>105</v>
      </c>
      <c r="C120" s="96"/>
      <c r="D120" s="414"/>
      <c r="E120" s="214"/>
      <c r="F120" s="214"/>
      <c r="G120" s="472"/>
      <c r="H120" s="157"/>
      <c r="I120" s="101"/>
      <c r="J120" s="99"/>
    </row>
    <row r="121" spans="1:19" ht="15" customHeight="1">
      <c r="A121" s="183"/>
      <c r="B121" s="239" t="s">
        <v>50</v>
      </c>
      <c r="C121" s="73" t="s">
        <v>323</v>
      </c>
      <c r="D121" s="93">
        <v>55</v>
      </c>
      <c r="E121" s="214"/>
      <c r="F121" s="214"/>
      <c r="G121" s="468"/>
      <c r="H121" s="98"/>
      <c r="I121" s="88"/>
      <c r="K121" s="101"/>
      <c r="L121" s="101"/>
      <c r="N121" s="108"/>
      <c r="O121" s="240"/>
      <c r="R121" s="241"/>
      <c r="S121" s="241"/>
    </row>
    <row r="122" spans="1:9" ht="15" customHeight="1">
      <c r="A122" s="183"/>
      <c r="B122" s="239" t="s">
        <v>57</v>
      </c>
      <c r="C122" s="73" t="s">
        <v>323</v>
      </c>
      <c r="D122" s="93">
        <v>10</v>
      </c>
      <c r="E122" s="214"/>
      <c r="F122" s="214"/>
      <c r="G122" s="468"/>
      <c r="H122" s="98"/>
      <c r="I122" s="101"/>
    </row>
    <row r="123" spans="1:9" ht="15" customHeight="1">
      <c r="A123" s="183"/>
      <c r="B123" s="239" t="s">
        <v>49</v>
      </c>
      <c r="C123" s="73" t="s">
        <v>323</v>
      </c>
      <c r="D123" s="93">
        <v>10</v>
      </c>
      <c r="E123" s="214"/>
      <c r="F123" s="214"/>
      <c r="G123" s="468"/>
      <c r="H123" s="98"/>
      <c r="I123" s="101"/>
    </row>
    <row r="124" spans="1:9" ht="15" customHeight="1">
      <c r="A124" s="183"/>
      <c r="B124" s="239" t="s">
        <v>64</v>
      </c>
      <c r="C124" s="73" t="s">
        <v>323</v>
      </c>
      <c r="D124" s="93">
        <v>5</v>
      </c>
      <c r="E124" s="214"/>
      <c r="F124" s="214"/>
      <c r="G124" s="468"/>
      <c r="H124" s="98"/>
      <c r="I124" s="101"/>
    </row>
    <row r="125" spans="1:9" ht="15" customHeight="1">
      <c r="A125" s="183"/>
      <c r="B125" s="239" t="s">
        <v>65</v>
      </c>
      <c r="C125" s="73" t="s">
        <v>323</v>
      </c>
      <c r="D125" s="93">
        <v>1</v>
      </c>
      <c r="E125" s="214"/>
      <c r="F125" s="214"/>
      <c r="G125" s="468"/>
      <c r="H125" s="98"/>
      <c r="I125" s="101"/>
    </row>
    <row r="126" spans="1:9" ht="15" customHeight="1">
      <c r="A126" s="183"/>
      <c r="B126" s="239" t="s">
        <v>58</v>
      </c>
      <c r="C126" s="73" t="s">
        <v>323</v>
      </c>
      <c r="D126" s="93">
        <v>110</v>
      </c>
      <c r="E126" s="214"/>
      <c r="F126" s="214"/>
      <c r="G126" s="468"/>
      <c r="H126" s="98"/>
      <c r="I126" s="101"/>
    </row>
    <row r="127" spans="1:9" ht="15" customHeight="1">
      <c r="A127" s="183"/>
      <c r="B127" s="238" t="s">
        <v>48</v>
      </c>
      <c r="C127" s="73" t="s">
        <v>323</v>
      </c>
      <c r="D127" s="93">
        <v>20</v>
      </c>
      <c r="E127" s="214"/>
      <c r="F127" s="214"/>
      <c r="G127" s="468"/>
      <c r="H127" s="98"/>
      <c r="I127" s="101"/>
    </row>
    <row r="128" spans="1:9" ht="15" customHeight="1">
      <c r="A128" s="183"/>
      <c r="B128" s="238" t="s">
        <v>53</v>
      </c>
      <c r="C128" s="73" t="s">
        <v>323</v>
      </c>
      <c r="D128" s="93">
        <v>25</v>
      </c>
      <c r="E128" s="214"/>
      <c r="F128" s="214"/>
      <c r="G128" s="468"/>
      <c r="H128" s="98"/>
      <c r="I128" s="101"/>
    </row>
    <row r="129" spans="1:9" ht="15" customHeight="1">
      <c r="A129" s="183"/>
      <c r="B129" s="238" t="s">
        <v>54</v>
      </c>
      <c r="C129" s="73" t="s">
        <v>323</v>
      </c>
      <c r="D129" s="93">
        <v>14</v>
      </c>
      <c r="E129" s="214"/>
      <c r="F129" s="214"/>
      <c r="G129" s="468"/>
      <c r="H129" s="98"/>
      <c r="I129" s="101"/>
    </row>
    <row r="130" spans="1:9" ht="15" customHeight="1">
      <c r="A130" s="183"/>
      <c r="B130" s="238" t="s">
        <v>55</v>
      </c>
      <c r="C130" s="73" t="s">
        <v>323</v>
      </c>
      <c r="D130" s="93">
        <v>15</v>
      </c>
      <c r="E130" s="214"/>
      <c r="F130" s="214"/>
      <c r="G130" s="468"/>
      <c r="H130" s="98"/>
      <c r="I130" s="101"/>
    </row>
    <row r="131" spans="1:9" ht="15" customHeight="1">
      <c r="A131" s="183"/>
      <c r="B131" s="238" t="s">
        <v>56</v>
      </c>
      <c r="C131" s="73" t="s">
        <v>323</v>
      </c>
      <c r="D131" s="93">
        <v>7</v>
      </c>
      <c r="E131" s="214"/>
      <c r="F131" s="214"/>
      <c r="G131" s="468"/>
      <c r="H131" s="98"/>
      <c r="I131" s="101"/>
    </row>
    <row r="132" spans="1:9" ht="15" customHeight="1">
      <c r="A132" s="183"/>
      <c r="B132" s="238" t="s">
        <v>62</v>
      </c>
      <c r="C132" s="73" t="s">
        <v>323</v>
      </c>
      <c r="D132" s="93">
        <v>4</v>
      </c>
      <c r="E132" s="214"/>
      <c r="F132" s="214"/>
      <c r="G132" s="468"/>
      <c r="H132" s="98"/>
      <c r="I132" s="101"/>
    </row>
    <row r="133" spans="1:9" ht="15" customHeight="1">
      <c r="A133" s="183"/>
      <c r="B133" s="238" t="s">
        <v>63</v>
      </c>
      <c r="C133" s="73" t="s">
        <v>323</v>
      </c>
      <c r="D133" s="93">
        <v>2</v>
      </c>
      <c r="E133" s="214"/>
      <c r="F133" s="214"/>
      <c r="G133" s="468"/>
      <c r="H133" s="98"/>
      <c r="I133" s="101"/>
    </row>
    <row r="134" spans="1:9" ht="15" customHeight="1">
      <c r="A134" s="183"/>
      <c r="B134" s="239" t="s">
        <v>51</v>
      </c>
      <c r="C134" s="73" t="s">
        <v>323</v>
      </c>
      <c r="D134" s="93">
        <v>136</v>
      </c>
      <c r="E134" s="214"/>
      <c r="F134" s="214"/>
      <c r="G134" s="468"/>
      <c r="H134" s="98"/>
      <c r="I134" s="101"/>
    </row>
    <row r="135" spans="1:9" ht="15" customHeight="1">
      <c r="A135" s="183"/>
      <c r="B135" s="239" t="s">
        <v>52</v>
      </c>
      <c r="C135" s="73" t="s">
        <v>323</v>
      </c>
      <c r="D135" s="93">
        <v>24</v>
      </c>
      <c r="E135" s="214"/>
      <c r="F135" s="214"/>
      <c r="G135" s="468"/>
      <c r="H135" s="98"/>
      <c r="I135" s="101"/>
    </row>
    <row r="136" spans="1:9" ht="15" customHeight="1">
      <c r="A136" s="183"/>
      <c r="B136" s="239" t="s">
        <v>60</v>
      </c>
      <c r="C136" s="73" t="s">
        <v>323</v>
      </c>
      <c r="D136" s="93">
        <v>7</v>
      </c>
      <c r="E136" s="214"/>
      <c r="F136" s="214"/>
      <c r="G136" s="468"/>
      <c r="H136" s="98"/>
      <c r="I136" s="101"/>
    </row>
    <row r="137" spans="1:9" ht="15" customHeight="1">
      <c r="A137" s="183"/>
      <c r="B137" s="239" t="s">
        <v>61</v>
      </c>
      <c r="C137" s="73" t="s">
        <v>323</v>
      </c>
      <c r="D137" s="93">
        <v>3</v>
      </c>
      <c r="E137" s="214"/>
      <c r="F137" s="214"/>
      <c r="G137" s="468"/>
      <c r="H137" s="98"/>
      <c r="I137" s="101"/>
    </row>
    <row r="138" spans="1:9" ht="15" customHeight="1">
      <c r="A138" s="183"/>
      <c r="B138" s="239" t="s">
        <v>77</v>
      </c>
      <c r="C138" s="73" t="s">
        <v>207</v>
      </c>
      <c r="D138" s="93">
        <v>1</v>
      </c>
      <c r="E138" s="214"/>
      <c r="F138" s="214"/>
      <c r="G138" s="468"/>
      <c r="H138" s="98"/>
      <c r="I138" s="101"/>
    </row>
    <row r="139" spans="1:208" s="88" customFormat="1" ht="15" customHeight="1">
      <c r="A139" s="420"/>
      <c r="B139" s="437" t="s">
        <v>520</v>
      </c>
      <c r="C139" s="87"/>
      <c r="D139" s="104"/>
      <c r="E139" s="218"/>
      <c r="F139" s="218"/>
      <c r="G139" s="472"/>
      <c r="H139" s="98"/>
      <c r="I139" s="136"/>
      <c r="J139" s="90"/>
      <c r="K139" s="90"/>
      <c r="L139" s="90"/>
      <c r="M139" s="90"/>
      <c r="N139" s="90"/>
      <c r="O139" s="90"/>
      <c r="P139" s="90"/>
      <c r="Q139" s="90"/>
      <c r="R139" s="90"/>
      <c r="S139" s="90"/>
      <c r="T139" s="90"/>
      <c r="U139" s="90"/>
      <c r="V139" s="90"/>
      <c r="W139" s="90"/>
      <c r="X139" s="90"/>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row>
    <row r="140" spans="1:24" ht="15" customHeight="1">
      <c r="A140" s="254"/>
      <c r="B140" s="255" t="s">
        <v>34</v>
      </c>
      <c r="C140" s="87" t="s">
        <v>323</v>
      </c>
      <c r="D140" s="104">
        <v>1</v>
      </c>
      <c r="E140" s="214"/>
      <c r="F140" s="214"/>
      <c r="G140" s="472"/>
      <c r="H140" s="98"/>
      <c r="I140" s="136"/>
      <c r="J140" s="256"/>
      <c r="S140" s="90"/>
      <c r="T140" s="90"/>
      <c r="U140" s="90"/>
      <c r="V140" s="90"/>
      <c r="W140" s="90"/>
      <c r="X140" s="90"/>
    </row>
    <row r="141" spans="1:24" ht="15" customHeight="1">
      <c r="A141" s="254"/>
      <c r="B141" s="255" t="s">
        <v>35</v>
      </c>
      <c r="C141" s="87" t="s">
        <v>323</v>
      </c>
      <c r="D141" s="104">
        <v>1</v>
      </c>
      <c r="E141" s="214"/>
      <c r="F141" s="214"/>
      <c r="G141" s="472"/>
      <c r="H141" s="98"/>
      <c r="I141" s="136"/>
      <c r="J141" s="256"/>
      <c r="S141" s="90"/>
      <c r="T141" s="90"/>
      <c r="U141" s="90"/>
      <c r="V141" s="90"/>
      <c r="W141" s="90"/>
      <c r="X141" s="90"/>
    </row>
    <row r="142" spans="1:24" ht="15" customHeight="1">
      <c r="A142" s="254"/>
      <c r="B142" s="255" t="s">
        <v>36</v>
      </c>
      <c r="C142" s="87" t="s">
        <v>323</v>
      </c>
      <c r="D142" s="104">
        <v>1</v>
      </c>
      <c r="E142" s="214"/>
      <c r="F142" s="214"/>
      <c r="G142" s="472"/>
      <c r="H142" s="98"/>
      <c r="I142" s="136"/>
      <c r="J142" s="256"/>
      <c r="S142" s="90"/>
      <c r="T142" s="90"/>
      <c r="U142" s="90"/>
      <c r="V142" s="90"/>
      <c r="W142" s="90"/>
      <c r="X142" s="90"/>
    </row>
    <row r="143" spans="1:24" ht="15" customHeight="1">
      <c r="A143" s="254"/>
      <c r="B143" s="255" t="s">
        <v>37</v>
      </c>
      <c r="C143" s="87" t="s">
        <v>323</v>
      </c>
      <c r="D143" s="104">
        <v>1</v>
      </c>
      <c r="E143" s="214"/>
      <c r="F143" s="214"/>
      <c r="G143" s="472"/>
      <c r="H143" s="98"/>
      <c r="I143" s="136"/>
      <c r="J143" s="256"/>
      <c r="S143" s="90"/>
      <c r="T143" s="90"/>
      <c r="U143" s="90"/>
      <c r="V143" s="90"/>
      <c r="W143" s="90"/>
      <c r="X143" s="90"/>
    </row>
    <row r="144" spans="1:9" ht="15" customHeight="1">
      <c r="A144" s="184"/>
      <c r="B144" s="257" t="s">
        <v>311</v>
      </c>
      <c r="C144" s="72" t="s">
        <v>323</v>
      </c>
      <c r="D144" s="95">
        <v>6.31</v>
      </c>
      <c r="E144" s="214"/>
      <c r="F144" s="214"/>
      <c r="G144" s="472"/>
      <c r="H144" s="98"/>
      <c r="I144" s="101"/>
    </row>
    <row r="145" spans="1:24" ht="15" customHeight="1">
      <c r="A145" s="254"/>
      <c r="B145" s="255" t="s">
        <v>46</v>
      </c>
      <c r="C145" s="87" t="s">
        <v>323</v>
      </c>
      <c r="D145" s="104">
        <v>1</v>
      </c>
      <c r="E145" s="214"/>
      <c r="F145" s="214"/>
      <c r="G145" s="472"/>
      <c r="H145" s="98"/>
      <c r="I145" s="136"/>
      <c r="J145" s="256"/>
      <c r="S145" s="90"/>
      <c r="T145" s="90"/>
      <c r="U145" s="90"/>
      <c r="V145" s="90"/>
      <c r="W145" s="90"/>
      <c r="X145" s="90"/>
    </row>
    <row r="146" spans="1:24" ht="15" customHeight="1">
      <c r="A146" s="254"/>
      <c r="B146" s="255" t="s">
        <v>157</v>
      </c>
      <c r="C146" s="87" t="s">
        <v>323</v>
      </c>
      <c r="D146" s="104">
        <v>1</v>
      </c>
      <c r="E146" s="214"/>
      <c r="F146" s="214"/>
      <c r="G146" s="472"/>
      <c r="H146" s="98"/>
      <c r="I146" s="136"/>
      <c r="J146" s="256"/>
      <c r="S146" s="90"/>
      <c r="T146" s="90"/>
      <c r="U146" s="90"/>
      <c r="V146" s="90"/>
      <c r="W146" s="90"/>
      <c r="X146" s="90"/>
    </row>
    <row r="147" spans="1:24" s="443" customFormat="1" ht="15" customHeight="1">
      <c r="A147" s="420"/>
      <c r="B147" s="438" t="s">
        <v>107</v>
      </c>
      <c r="C147" s="439"/>
      <c r="D147" s="440"/>
      <c r="E147" s="441"/>
      <c r="F147" s="441"/>
      <c r="G147" s="472"/>
      <c r="H147" s="155"/>
      <c r="I147" s="136"/>
      <c r="J147" s="442"/>
      <c r="S147" s="90"/>
      <c r="T147" s="90"/>
      <c r="U147" s="90"/>
      <c r="V147" s="90"/>
      <c r="W147" s="90"/>
      <c r="X147" s="90"/>
    </row>
    <row r="148" spans="1:24" ht="15" customHeight="1">
      <c r="A148" s="254"/>
      <c r="B148" s="255" t="s">
        <v>110</v>
      </c>
      <c r="C148" s="87" t="s">
        <v>318</v>
      </c>
      <c r="D148" s="104">
        <v>1934.37</v>
      </c>
      <c r="E148" s="214"/>
      <c r="F148" s="214"/>
      <c r="G148" s="472"/>
      <c r="H148" s="98"/>
      <c r="I148" s="136"/>
      <c r="J148" s="206"/>
      <c r="K148" s="90"/>
      <c r="L148" s="90"/>
      <c r="M148" s="90"/>
      <c r="N148" s="90"/>
      <c r="O148" s="90"/>
      <c r="P148" s="90"/>
      <c r="Q148" s="90"/>
      <c r="R148" s="90"/>
      <c r="S148" s="90"/>
      <c r="T148" s="90"/>
      <c r="U148" s="90"/>
      <c r="V148" s="90"/>
      <c r="W148" s="90"/>
      <c r="X148" s="90"/>
    </row>
    <row r="149" spans="1:24" ht="15" customHeight="1">
      <c r="A149" s="254"/>
      <c r="B149" s="258" t="s">
        <v>108</v>
      </c>
      <c r="C149" s="259" t="s">
        <v>324</v>
      </c>
      <c r="D149" s="260">
        <v>1130</v>
      </c>
      <c r="E149" s="262"/>
      <c r="F149" s="262"/>
      <c r="G149" s="469"/>
      <c r="H149" s="98"/>
      <c r="I149" s="136"/>
      <c r="J149" s="90"/>
      <c r="K149" s="90"/>
      <c r="L149" s="90"/>
      <c r="M149" s="90"/>
      <c r="N149" s="90"/>
      <c r="O149" s="90"/>
      <c r="P149" s="90"/>
      <c r="Q149" s="90"/>
      <c r="R149" s="90"/>
      <c r="S149" s="90"/>
      <c r="T149" s="90"/>
      <c r="U149" s="90"/>
      <c r="V149" s="90"/>
      <c r="W149" s="90"/>
      <c r="X149" s="90"/>
    </row>
    <row r="150" spans="1:10" ht="15" customHeight="1">
      <c r="A150" s="183"/>
      <c r="B150" s="263" t="s">
        <v>434</v>
      </c>
      <c r="C150" s="73" t="s">
        <v>324</v>
      </c>
      <c r="D150" s="93">
        <v>537.32</v>
      </c>
      <c r="E150" s="214"/>
      <c r="F150" s="214"/>
      <c r="G150" s="468"/>
      <c r="H150" s="98"/>
      <c r="I150" s="101"/>
      <c r="J150" s="205"/>
    </row>
    <row r="151" spans="1:24" ht="15" customHeight="1">
      <c r="A151" s="254"/>
      <c r="B151" s="264" t="s">
        <v>227</v>
      </c>
      <c r="C151" s="71" t="s">
        <v>229</v>
      </c>
      <c r="D151" s="260">
        <v>9700</v>
      </c>
      <c r="E151" s="214"/>
      <c r="F151" s="214"/>
      <c r="G151" s="467"/>
      <c r="H151" s="98"/>
      <c r="I151" s="136"/>
      <c r="J151" s="92"/>
      <c r="K151" s="90"/>
      <c r="L151" s="90"/>
      <c r="M151" s="90"/>
      <c r="N151" s="90"/>
      <c r="O151" s="90"/>
      <c r="P151" s="90"/>
      <c r="Q151" s="90"/>
      <c r="R151" s="90"/>
      <c r="S151" s="90"/>
      <c r="T151" s="90"/>
      <c r="U151" s="90"/>
      <c r="V151" s="90"/>
      <c r="W151" s="90"/>
      <c r="X151" s="90"/>
    </row>
    <row r="152" spans="1:9" ht="15" customHeight="1">
      <c r="A152" s="419" t="s">
        <v>116</v>
      </c>
      <c r="B152" s="252" t="s">
        <v>141</v>
      </c>
      <c r="C152" s="73"/>
      <c r="D152" s="93"/>
      <c r="E152" s="214"/>
      <c r="F152" s="214"/>
      <c r="G152" s="468"/>
      <c r="H152" s="98"/>
      <c r="I152" s="101"/>
    </row>
    <row r="153" spans="1:208" s="88" customFormat="1" ht="12.75">
      <c r="A153" s="183"/>
      <c r="B153" s="263" t="s">
        <v>103</v>
      </c>
      <c r="C153" s="73" t="s">
        <v>323</v>
      </c>
      <c r="D153" s="93">
        <v>2</v>
      </c>
      <c r="E153" s="214"/>
      <c r="F153" s="214"/>
      <c r="G153" s="468"/>
      <c r="H153" s="98"/>
      <c r="I153" s="101"/>
      <c r="J153" s="99"/>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row>
    <row r="154" spans="1:9" ht="15" customHeight="1">
      <c r="A154" s="183"/>
      <c r="B154" s="239" t="s">
        <v>79</v>
      </c>
      <c r="C154" s="73" t="s">
        <v>323</v>
      </c>
      <c r="D154" s="93">
        <v>2</v>
      </c>
      <c r="E154" s="214"/>
      <c r="F154" s="214"/>
      <c r="G154" s="468"/>
      <c r="H154" s="98"/>
      <c r="I154" s="101"/>
    </row>
    <row r="155" spans="1:9" ht="15" customHeight="1">
      <c r="A155" s="183"/>
      <c r="B155" s="239" t="s">
        <v>78</v>
      </c>
      <c r="C155" s="73" t="s">
        <v>323</v>
      </c>
      <c r="D155" s="93">
        <v>73</v>
      </c>
      <c r="E155" s="214"/>
      <c r="F155" s="214"/>
      <c r="G155" s="468"/>
      <c r="H155" s="98"/>
      <c r="I155" s="101"/>
    </row>
    <row r="156" spans="1:139" s="514" customFormat="1" ht="26.25">
      <c r="A156" s="183"/>
      <c r="B156" s="263" t="s">
        <v>150</v>
      </c>
      <c r="C156" s="73" t="s">
        <v>323</v>
      </c>
      <c r="D156" s="93">
        <v>12</v>
      </c>
      <c r="E156" s="214"/>
      <c r="F156" s="214"/>
      <c r="G156" s="468"/>
      <c r="H156" s="98"/>
      <c r="I156" s="101"/>
      <c r="J156" s="280"/>
      <c r="K156" s="281"/>
      <c r="L156" s="281"/>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1"/>
      <c r="BO156" s="281"/>
      <c r="BP156" s="281"/>
      <c r="BQ156" s="281"/>
      <c r="BR156" s="281"/>
      <c r="BS156" s="281"/>
      <c r="BT156" s="281"/>
      <c r="BU156" s="281"/>
      <c r="BV156" s="281"/>
      <c r="BW156" s="281"/>
      <c r="BX156" s="281"/>
      <c r="BY156" s="281"/>
      <c r="BZ156" s="281"/>
      <c r="CA156" s="281"/>
      <c r="CB156" s="281"/>
      <c r="CC156" s="281"/>
      <c r="CD156" s="281"/>
      <c r="CE156" s="281"/>
      <c r="CF156" s="281"/>
      <c r="CG156" s="281"/>
      <c r="CH156" s="281"/>
      <c r="CI156" s="281"/>
      <c r="CJ156" s="281"/>
      <c r="CK156" s="281"/>
      <c r="CL156" s="281"/>
      <c r="CM156" s="281"/>
      <c r="CN156" s="281"/>
      <c r="CO156" s="281"/>
      <c r="CP156" s="281"/>
      <c r="CQ156" s="281"/>
      <c r="CR156" s="281"/>
      <c r="CS156" s="281"/>
      <c r="CT156" s="281"/>
      <c r="CU156" s="281"/>
      <c r="CV156" s="281"/>
      <c r="CW156" s="281"/>
      <c r="CX156" s="281"/>
      <c r="CY156" s="281"/>
      <c r="CZ156" s="281"/>
      <c r="DA156" s="281"/>
      <c r="DB156" s="281"/>
      <c r="DC156" s="281"/>
      <c r="DD156" s="281"/>
      <c r="DE156" s="281"/>
      <c r="DF156" s="281"/>
      <c r="DG156" s="281"/>
      <c r="DH156" s="281"/>
      <c r="DI156" s="281"/>
      <c r="DJ156" s="281"/>
      <c r="DK156" s="281"/>
      <c r="DL156" s="281"/>
      <c r="DM156" s="281"/>
      <c r="DN156" s="281"/>
      <c r="DO156" s="281"/>
      <c r="DP156" s="281"/>
      <c r="DQ156" s="281"/>
      <c r="DR156" s="281"/>
      <c r="DS156" s="281"/>
      <c r="DT156" s="281"/>
      <c r="DU156" s="281"/>
      <c r="DV156" s="281"/>
      <c r="DW156" s="281"/>
      <c r="DX156" s="281"/>
      <c r="DY156" s="281"/>
      <c r="DZ156" s="281"/>
      <c r="EA156" s="281"/>
      <c r="EB156" s="281"/>
      <c r="EC156" s="281"/>
      <c r="ED156" s="281"/>
      <c r="EE156" s="281"/>
      <c r="EF156" s="281"/>
      <c r="EG156" s="281"/>
      <c r="EH156" s="281"/>
      <c r="EI156" s="281"/>
    </row>
    <row r="157" spans="1:139" s="514" customFormat="1" ht="26.25">
      <c r="A157" s="183"/>
      <c r="B157" s="263" t="s">
        <v>151</v>
      </c>
      <c r="C157" s="73" t="s">
        <v>323</v>
      </c>
      <c r="D157" s="93">
        <v>2</v>
      </c>
      <c r="E157" s="214"/>
      <c r="F157" s="214"/>
      <c r="G157" s="468"/>
      <c r="H157" s="98"/>
      <c r="I157" s="101"/>
      <c r="J157" s="280"/>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1"/>
      <c r="BQ157" s="281"/>
      <c r="BR157" s="281"/>
      <c r="BS157" s="281"/>
      <c r="BT157" s="281"/>
      <c r="BU157" s="281"/>
      <c r="BV157" s="281"/>
      <c r="BW157" s="281"/>
      <c r="BX157" s="281"/>
      <c r="BY157" s="281"/>
      <c r="BZ157" s="281"/>
      <c r="CA157" s="281"/>
      <c r="CB157" s="281"/>
      <c r="CC157" s="281"/>
      <c r="CD157" s="281"/>
      <c r="CE157" s="281"/>
      <c r="CF157" s="281"/>
      <c r="CG157" s="281"/>
      <c r="CH157" s="281"/>
      <c r="CI157" s="281"/>
      <c r="CJ157" s="281"/>
      <c r="CK157" s="281"/>
      <c r="CL157" s="281"/>
      <c r="CM157" s="281"/>
      <c r="CN157" s="281"/>
      <c r="CO157" s="281"/>
      <c r="CP157" s="281"/>
      <c r="CQ157" s="281"/>
      <c r="CR157" s="281"/>
      <c r="CS157" s="281"/>
      <c r="CT157" s="281"/>
      <c r="CU157" s="281"/>
      <c r="CV157" s="281"/>
      <c r="CW157" s="281"/>
      <c r="CX157" s="281"/>
      <c r="CY157" s="281"/>
      <c r="CZ157" s="281"/>
      <c r="DA157" s="281"/>
      <c r="DB157" s="281"/>
      <c r="DC157" s="281"/>
      <c r="DD157" s="281"/>
      <c r="DE157" s="281"/>
      <c r="DF157" s="281"/>
      <c r="DG157" s="281"/>
      <c r="DH157" s="281"/>
      <c r="DI157" s="281"/>
      <c r="DJ157" s="281"/>
      <c r="DK157" s="281"/>
      <c r="DL157" s="281"/>
      <c r="DM157" s="281"/>
      <c r="DN157" s="281"/>
      <c r="DO157" s="281"/>
      <c r="DP157" s="281"/>
      <c r="DQ157" s="281"/>
      <c r="DR157" s="281"/>
      <c r="DS157" s="281"/>
      <c r="DT157" s="281"/>
      <c r="DU157" s="281"/>
      <c r="DV157" s="281"/>
      <c r="DW157" s="281"/>
      <c r="DX157" s="281"/>
      <c r="DY157" s="281"/>
      <c r="DZ157" s="281"/>
      <c r="EA157" s="281"/>
      <c r="EB157" s="281"/>
      <c r="EC157" s="281"/>
      <c r="ED157" s="281"/>
      <c r="EE157" s="281"/>
      <c r="EF157" s="281"/>
      <c r="EG157" s="281"/>
      <c r="EH157" s="281"/>
      <c r="EI157" s="281"/>
    </row>
    <row r="158" spans="1:139" s="514" customFormat="1" ht="26.25">
      <c r="A158" s="183"/>
      <c r="B158" s="263" t="s">
        <v>152</v>
      </c>
      <c r="C158" s="73" t="s">
        <v>323</v>
      </c>
      <c r="D158" s="93">
        <v>6</v>
      </c>
      <c r="E158" s="214"/>
      <c r="F158" s="214"/>
      <c r="G158" s="468"/>
      <c r="H158" s="98"/>
      <c r="I158" s="101"/>
      <c r="J158" s="280"/>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281"/>
      <c r="BU158" s="281"/>
      <c r="BV158" s="281"/>
      <c r="BW158" s="281"/>
      <c r="BX158" s="281"/>
      <c r="BY158" s="281"/>
      <c r="BZ158" s="281"/>
      <c r="CA158" s="281"/>
      <c r="CB158" s="281"/>
      <c r="CC158" s="281"/>
      <c r="CD158" s="281"/>
      <c r="CE158" s="281"/>
      <c r="CF158" s="281"/>
      <c r="CG158" s="281"/>
      <c r="CH158" s="281"/>
      <c r="CI158" s="281"/>
      <c r="CJ158" s="281"/>
      <c r="CK158" s="281"/>
      <c r="CL158" s="281"/>
      <c r="CM158" s="281"/>
      <c r="CN158" s="281"/>
      <c r="CO158" s="281"/>
      <c r="CP158" s="281"/>
      <c r="CQ158" s="281"/>
      <c r="CR158" s="281"/>
      <c r="CS158" s="281"/>
      <c r="CT158" s="281"/>
      <c r="CU158" s="281"/>
      <c r="CV158" s="281"/>
      <c r="CW158" s="281"/>
      <c r="CX158" s="281"/>
      <c r="CY158" s="281"/>
      <c r="CZ158" s="281"/>
      <c r="DA158" s="281"/>
      <c r="DB158" s="281"/>
      <c r="DC158" s="281"/>
      <c r="DD158" s="281"/>
      <c r="DE158" s="281"/>
      <c r="DF158" s="281"/>
      <c r="DG158" s="281"/>
      <c r="DH158" s="281"/>
      <c r="DI158" s="281"/>
      <c r="DJ158" s="281"/>
      <c r="DK158" s="281"/>
      <c r="DL158" s="281"/>
      <c r="DM158" s="281"/>
      <c r="DN158" s="281"/>
      <c r="DO158" s="281"/>
      <c r="DP158" s="281"/>
      <c r="DQ158" s="281"/>
      <c r="DR158" s="281"/>
      <c r="DS158" s="281"/>
      <c r="DT158" s="281"/>
      <c r="DU158" s="281"/>
      <c r="DV158" s="281"/>
      <c r="DW158" s="281"/>
      <c r="DX158" s="281"/>
      <c r="DY158" s="281"/>
      <c r="DZ158" s="281"/>
      <c r="EA158" s="281"/>
      <c r="EB158" s="281"/>
      <c r="EC158" s="281"/>
      <c r="ED158" s="281"/>
      <c r="EE158" s="281"/>
      <c r="EF158" s="281"/>
      <c r="EG158" s="281"/>
      <c r="EH158" s="281"/>
      <c r="EI158" s="281"/>
    </row>
    <row r="159" spans="1:139" s="514" customFormat="1" ht="26.25">
      <c r="A159" s="183"/>
      <c r="B159" s="263" t="s">
        <v>153</v>
      </c>
      <c r="C159" s="73" t="s">
        <v>323</v>
      </c>
      <c r="D159" s="93">
        <v>2</v>
      </c>
      <c r="E159" s="214"/>
      <c r="F159" s="214"/>
      <c r="G159" s="468"/>
      <c r="H159" s="98"/>
      <c r="I159" s="101"/>
      <c r="J159" s="280"/>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1"/>
      <c r="BR159" s="281"/>
      <c r="BS159" s="281"/>
      <c r="BT159" s="281"/>
      <c r="BU159" s="281"/>
      <c r="BV159" s="281"/>
      <c r="BW159" s="281"/>
      <c r="BX159" s="281"/>
      <c r="BY159" s="281"/>
      <c r="BZ159" s="281"/>
      <c r="CA159" s="281"/>
      <c r="CB159" s="281"/>
      <c r="CC159" s="281"/>
      <c r="CD159" s="281"/>
      <c r="CE159" s="281"/>
      <c r="CF159" s="281"/>
      <c r="CG159" s="281"/>
      <c r="CH159" s="281"/>
      <c r="CI159" s="281"/>
      <c r="CJ159" s="281"/>
      <c r="CK159" s="281"/>
      <c r="CL159" s="281"/>
      <c r="CM159" s="281"/>
      <c r="CN159" s="281"/>
      <c r="CO159" s="281"/>
      <c r="CP159" s="281"/>
      <c r="CQ159" s="281"/>
      <c r="CR159" s="281"/>
      <c r="CS159" s="281"/>
      <c r="CT159" s="281"/>
      <c r="CU159" s="281"/>
      <c r="CV159" s="281"/>
      <c r="CW159" s="281"/>
      <c r="CX159" s="281"/>
      <c r="CY159" s="281"/>
      <c r="CZ159" s="281"/>
      <c r="DA159" s="281"/>
      <c r="DB159" s="281"/>
      <c r="DC159" s="281"/>
      <c r="DD159" s="281"/>
      <c r="DE159" s="281"/>
      <c r="DF159" s="281"/>
      <c r="DG159" s="281"/>
      <c r="DH159" s="281"/>
      <c r="DI159" s="281"/>
      <c r="DJ159" s="281"/>
      <c r="DK159" s="281"/>
      <c r="DL159" s="281"/>
      <c r="DM159" s="281"/>
      <c r="DN159" s="281"/>
      <c r="DO159" s="281"/>
      <c r="DP159" s="281"/>
      <c r="DQ159" s="281"/>
      <c r="DR159" s="281"/>
      <c r="DS159" s="281"/>
      <c r="DT159" s="281"/>
      <c r="DU159" s="281"/>
      <c r="DV159" s="281"/>
      <c r="DW159" s="281"/>
      <c r="DX159" s="281"/>
      <c r="DY159" s="281"/>
      <c r="DZ159" s="281"/>
      <c r="EA159" s="281"/>
      <c r="EB159" s="281"/>
      <c r="EC159" s="281"/>
      <c r="ED159" s="281"/>
      <c r="EE159" s="281"/>
      <c r="EF159" s="281"/>
      <c r="EG159" s="281"/>
      <c r="EH159" s="281"/>
      <c r="EI159" s="281"/>
    </row>
    <row r="160" spans="1:9" ht="15" customHeight="1">
      <c r="A160" s="419" t="s">
        <v>117</v>
      </c>
      <c r="B160" s="130" t="s">
        <v>312</v>
      </c>
      <c r="C160" s="73"/>
      <c r="D160" s="93"/>
      <c r="E160" s="218"/>
      <c r="F160" s="218"/>
      <c r="G160" s="468"/>
      <c r="H160" s="98"/>
      <c r="I160" s="101"/>
    </row>
    <row r="161" spans="1:10" ht="15" customHeight="1">
      <c r="A161" s="183"/>
      <c r="B161" s="263" t="s">
        <v>143</v>
      </c>
      <c r="C161" s="73" t="s">
        <v>323</v>
      </c>
      <c r="D161" s="93">
        <v>9</v>
      </c>
      <c r="E161" s="214"/>
      <c r="F161" s="214"/>
      <c r="G161" s="468"/>
      <c r="H161" s="98"/>
      <c r="I161" s="101"/>
      <c r="J161" s="256"/>
    </row>
    <row r="162" spans="1:10" ht="15" customHeight="1">
      <c r="A162" s="183"/>
      <c r="B162" s="263" t="s">
        <v>144</v>
      </c>
      <c r="C162" s="73" t="s">
        <v>323</v>
      </c>
      <c r="D162" s="93">
        <v>5</v>
      </c>
      <c r="E162" s="214"/>
      <c r="F162" s="214"/>
      <c r="G162" s="468"/>
      <c r="H162" s="98"/>
      <c r="I162" s="101"/>
      <c r="J162" s="256"/>
    </row>
    <row r="163" spans="1:10" ht="15" customHeight="1">
      <c r="A163" s="183"/>
      <c r="B163" s="263" t="s">
        <v>145</v>
      </c>
      <c r="C163" s="73" t="s">
        <v>323</v>
      </c>
      <c r="D163" s="93">
        <v>1</v>
      </c>
      <c r="E163" s="214"/>
      <c r="F163" s="214"/>
      <c r="G163" s="468"/>
      <c r="H163" s="98"/>
      <c r="I163" s="101"/>
      <c r="J163" s="256"/>
    </row>
    <row r="164" spans="1:9" ht="15" customHeight="1">
      <c r="A164" s="419" t="s">
        <v>118</v>
      </c>
      <c r="B164" s="130" t="s">
        <v>313</v>
      </c>
      <c r="C164" s="73"/>
      <c r="D164" s="93"/>
      <c r="E164" s="218"/>
      <c r="F164" s="218"/>
      <c r="G164" s="468"/>
      <c r="H164" s="98"/>
      <c r="I164" s="101"/>
    </row>
    <row r="165" spans="1:10" ht="15" customHeight="1">
      <c r="A165" s="183"/>
      <c r="B165" s="263" t="s">
        <v>146</v>
      </c>
      <c r="C165" s="73" t="s">
        <v>323</v>
      </c>
      <c r="D165" s="93">
        <v>1</v>
      </c>
      <c r="E165" s="214"/>
      <c r="F165" s="214"/>
      <c r="G165" s="468"/>
      <c r="H165" s="98"/>
      <c r="I165" s="101"/>
      <c r="J165" s="256"/>
    </row>
    <row r="166" spans="1:208" s="88" customFormat="1" ht="15" customHeight="1">
      <c r="A166" s="183"/>
      <c r="B166" s="263" t="s">
        <v>142</v>
      </c>
      <c r="C166" s="73" t="s">
        <v>323</v>
      </c>
      <c r="D166" s="93">
        <v>1</v>
      </c>
      <c r="E166" s="214"/>
      <c r="F166" s="214"/>
      <c r="G166" s="468"/>
      <c r="H166" s="98"/>
      <c r="I166" s="101"/>
      <c r="J166" s="256"/>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row>
    <row r="167" spans="1:208" s="88" customFormat="1" ht="15" customHeight="1">
      <c r="A167" s="183"/>
      <c r="B167" s="263" t="s">
        <v>106</v>
      </c>
      <c r="C167" s="73" t="s">
        <v>323</v>
      </c>
      <c r="D167" s="93">
        <v>2</v>
      </c>
      <c r="E167" s="214"/>
      <c r="F167" s="214"/>
      <c r="G167" s="468"/>
      <c r="H167" s="98"/>
      <c r="I167" s="101"/>
      <c r="J167" s="256"/>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row>
    <row r="168" spans="1:208" s="88" customFormat="1" ht="15" customHeight="1">
      <c r="A168" s="419" t="s">
        <v>119</v>
      </c>
      <c r="B168" s="130" t="s">
        <v>314</v>
      </c>
      <c r="C168" s="73"/>
      <c r="D168" s="93"/>
      <c r="E168" s="218"/>
      <c r="F168" s="218"/>
      <c r="G168" s="468"/>
      <c r="H168" s="98"/>
      <c r="I168" s="101"/>
      <c r="J168" s="99"/>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row>
    <row r="169" spans="1:208" s="88" customFormat="1" ht="15" customHeight="1">
      <c r="A169" s="183"/>
      <c r="B169" s="263" t="s">
        <v>148</v>
      </c>
      <c r="C169" s="73" t="s">
        <v>323</v>
      </c>
      <c r="D169" s="93">
        <v>4</v>
      </c>
      <c r="E169" s="214"/>
      <c r="F169" s="214"/>
      <c r="G169" s="468"/>
      <c r="H169" s="98"/>
      <c r="I169" s="101"/>
      <c r="J169" s="256"/>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row>
    <row r="170" spans="1:208" s="88" customFormat="1" ht="15" customHeight="1">
      <c r="A170" s="183"/>
      <c r="B170" s="263" t="s">
        <v>149</v>
      </c>
      <c r="C170" s="73" t="s">
        <v>323</v>
      </c>
      <c r="D170" s="93">
        <v>14</v>
      </c>
      <c r="E170" s="214"/>
      <c r="F170" s="214"/>
      <c r="G170" s="468"/>
      <c r="H170" s="98"/>
      <c r="I170" s="101"/>
      <c r="J170" s="256"/>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row>
    <row r="171" spans="1:208" s="88" customFormat="1" ht="15" customHeight="1">
      <c r="A171" s="183"/>
      <c r="B171" s="263" t="s">
        <v>147</v>
      </c>
      <c r="C171" s="73" t="s">
        <v>323</v>
      </c>
      <c r="D171" s="93">
        <v>1</v>
      </c>
      <c r="E171" s="214"/>
      <c r="F171" s="214"/>
      <c r="G171" s="468"/>
      <c r="H171" s="98"/>
      <c r="I171" s="101"/>
      <c r="J171" s="256"/>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row>
    <row r="172" spans="1:9" ht="15" customHeight="1">
      <c r="A172" s="419" t="s">
        <v>120</v>
      </c>
      <c r="B172" s="130" t="s">
        <v>315</v>
      </c>
      <c r="C172" s="73"/>
      <c r="D172" s="93"/>
      <c r="E172" s="218"/>
      <c r="F172" s="218"/>
      <c r="G172" s="468"/>
      <c r="H172" s="98"/>
      <c r="I172" s="137"/>
    </row>
    <row r="173" spans="1:10" ht="15" customHeight="1">
      <c r="A173" s="183"/>
      <c r="B173" s="263" t="s">
        <v>320</v>
      </c>
      <c r="C173" s="73" t="s">
        <v>323</v>
      </c>
      <c r="D173" s="93">
        <v>10</v>
      </c>
      <c r="E173" s="214"/>
      <c r="F173" s="214"/>
      <c r="G173" s="468"/>
      <c r="H173" s="98"/>
      <c r="I173" s="101"/>
      <c r="J173" s="256"/>
    </row>
    <row r="174" spans="1:10" ht="15" customHeight="1">
      <c r="A174" s="183"/>
      <c r="B174" s="263" t="s">
        <v>321</v>
      </c>
      <c r="C174" s="73" t="s">
        <v>323</v>
      </c>
      <c r="D174" s="93">
        <v>2</v>
      </c>
      <c r="E174" s="214"/>
      <c r="F174" s="214"/>
      <c r="G174" s="468"/>
      <c r="H174" s="98"/>
      <c r="I174" s="101"/>
      <c r="J174" s="256"/>
    </row>
    <row r="175" spans="1:10" ht="15" customHeight="1">
      <c r="A175" s="183"/>
      <c r="B175" s="263" t="s">
        <v>322</v>
      </c>
      <c r="C175" s="73" t="s">
        <v>323</v>
      </c>
      <c r="D175" s="93">
        <v>4</v>
      </c>
      <c r="E175" s="214"/>
      <c r="F175" s="214"/>
      <c r="G175" s="468"/>
      <c r="H175" s="98"/>
      <c r="I175" s="101"/>
      <c r="J175" s="256"/>
    </row>
    <row r="176" spans="1:9" ht="15" customHeight="1">
      <c r="A176" s="420" t="s">
        <v>121</v>
      </c>
      <c r="B176" s="146" t="s">
        <v>202</v>
      </c>
      <c r="C176" s="72"/>
      <c r="D176" s="95"/>
      <c r="E176" s="218"/>
      <c r="F176" s="218"/>
      <c r="G176" s="472"/>
      <c r="H176" s="98"/>
      <c r="I176" s="101"/>
    </row>
    <row r="177" spans="1:10" ht="15" customHeight="1">
      <c r="A177" s="184"/>
      <c r="B177" s="257" t="s">
        <v>417</v>
      </c>
      <c r="C177" s="72" t="s">
        <v>346</v>
      </c>
      <c r="D177" s="95">
        <v>18.54</v>
      </c>
      <c r="E177" s="214"/>
      <c r="F177" s="214"/>
      <c r="G177" s="472"/>
      <c r="H177" s="98"/>
      <c r="I177" s="101"/>
      <c r="J177" s="266"/>
    </row>
    <row r="178" spans="1:9" ht="15" customHeight="1">
      <c r="A178" s="184"/>
      <c r="B178" s="257" t="s">
        <v>443</v>
      </c>
      <c r="C178" s="72" t="s">
        <v>346</v>
      </c>
      <c r="D178" s="95">
        <v>79.88</v>
      </c>
      <c r="E178" s="214"/>
      <c r="F178" s="214"/>
      <c r="G178" s="472"/>
      <c r="H178" s="98"/>
      <c r="I178" s="101"/>
    </row>
    <row r="179" spans="1:9" ht="15" customHeight="1">
      <c r="A179" s="184"/>
      <c r="B179" s="257" t="s">
        <v>418</v>
      </c>
      <c r="C179" s="72" t="s">
        <v>207</v>
      </c>
      <c r="D179" s="95">
        <v>1</v>
      </c>
      <c r="E179" s="214"/>
      <c r="F179" s="214"/>
      <c r="G179" s="472"/>
      <c r="H179" s="98"/>
      <c r="I179" s="101"/>
    </row>
    <row r="180" spans="1:9" ht="15" customHeight="1">
      <c r="A180" s="183"/>
      <c r="B180" s="263" t="s">
        <v>419</v>
      </c>
      <c r="C180" s="73" t="s">
        <v>346</v>
      </c>
      <c r="D180" s="93">
        <v>0</v>
      </c>
      <c r="E180" s="214"/>
      <c r="F180" s="214"/>
      <c r="G180" s="468"/>
      <c r="H180" s="98"/>
      <c r="I180" s="101"/>
    </row>
    <row r="181" spans="1:9" ht="15" customHeight="1">
      <c r="A181" s="183"/>
      <c r="B181" s="263" t="s">
        <v>420</v>
      </c>
      <c r="C181" s="73" t="s">
        <v>346</v>
      </c>
      <c r="D181" s="93">
        <v>28.5</v>
      </c>
      <c r="E181" s="214"/>
      <c r="F181" s="214"/>
      <c r="G181" s="468"/>
      <c r="H181" s="98"/>
      <c r="I181" s="101"/>
    </row>
    <row r="182" spans="1:9" ht="15" customHeight="1">
      <c r="A182" s="183"/>
      <c r="B182" s="263" t="s">
        <v>421</v>
      </c>
      <c r="C182" s="73" t="s">
        <v>346</v>
      </c>
      <c r="D182" s="93">
        <v>3.4</v>
      </c>
      <c r="E182" s="214"/>
      <c r="F182" s="214"/>
      <c r="G182" s="468"/>
      <c r="H182" s="98"/>
      <c r="I182" s="101"/>
    </row>
    <row r="183" spans="1:9" ht="15" customHeight="1">
      <c r="A183" s="182"/>
      <c r="B183" s="267" t="s">
        <v>59</v>
      </c>
      <c r="C183" s="73" t="s">
        <v>346</v>
      </c>
      <c r="D183" s="82">
        <v>70</v>
      </c>
      <c r="E183" s="214"/>
      <c r="F183" s="214"/>
      <c r="G183" s="474"/>
      <c r="H183" s="98"/>
      <c r="I183" s="101"/>
    </row>
    <row r="184" spans="1:9" ht="15" customHeight="1">
      <c r="A184" s="182"/>
      <c r="B184" s="267" t="s">
        <v>422</v>
      </c>
      <c r="C184" s="268" t="s">
        <v>323</v>
      </c>
      <c r="D184" s="82">
        <v>1</v>
      </c>
      <c r="E184" s="262"/>
      <c r="F184" s="262"/>
      <c r="G184" s="474"/>
      <c r="H184" s="98"/>
      <c r="I184" s="101"/>
    </row>
    <row r="185" spans="1:10" s="88" customFormat="1" ht="15" customHeight="1">
      <c r="A185" s="183"/>
      <c r="B185" s="105"/>
      <c r="C185" s="73"/>
      <c r="D185" s="85"/>
      <c r="E185" s="214"/>
      <c r="F185" s="214"/>
      <c r="G185" s="476"/>
      <c r="H185" s="157"/>
      <c r="I185" s="101"/>
      <c r="J185" s="99"/>
    </row>
    <row r="186" spans="1:208" s="88" customFormat="1" ht="15" customHeight="1">
      <c r="A186" s="461">
        <v>12</v>
      </c>
      <c r="B186" s="161" t="s">
        <v>27</v>
      </c>
      <c r="C186" s="170"/>
      <c r="D186" s="168"/>
      <c r="E186" s="216"/>
      <c r="F186" s="216"/>
      <c r="G186" s="462"/>
      <c r="I186" s="102"/>
      <c r="J186" s="100"/>
      <c r="K186" s="90"/>
      <c r="L186" s="90"/>
      <c r="M186" s="91"/>
      <c r="N186" s="91"/>
      <c r="O186" s="91"/>
      <c r="P186" s="92"/>
      <c r="Q186" s="90"/>
      <c r="R186" s="90"/>
      <c r="S186" s="90"/>
      <c r="T186" s="91"/>
      <c r="U186" s="91"/>
      <c r="V186" s="91"/>
      <c r="W186" s="92"/>
      <c r="X186" s="90"/>
      <c r="Y186" s="90"/>
      <c r="Z186" s="90"/>
      <c r="AA186" s="91"/>
      <c r="AB186" s="91"/>
      <c r="AC186" s="91"/>
      <c r="AD186" s="92"/>
      <c r="AE186" s="90"/>
      <c r="AF186" s="90"/>
      <c r="AG186" s="90"/>
      <c r="AH186" s="91"/>
      <c r="AI186" s="91"/>
      <c r="AJ186" s="91"/>
      <c r="AK186" s="92"/>
      <c r="AL186" s="90"/>
      <c r="AM186" s="90"/>
      <c r="AN186" s="90"/>
      <c r="AO186" s="91"/>
      <c r="AP186" s="91"/>
      <c r="AQ186" s="91"/>
      <c r="AR186" s="92"/>
      <c r="AS186" s="90"/>
      <c r="AT186" s="90"/>
      <c r="AU186" s="90"/>
      <c r="AV186" s="91"/>
      <c r="AW186" s="91"/>
      <c r="AX186" s="91"/>
      <c r="AY186" s="92"/>
      <c r="AZ186" s="90"/>
      <c r="BA186" s="90"/>
      <c r="BB186" s="90"/>
      <c r="BC186" s="91"/>
      <c r="BD186" s="91"/>
      <c r="BE186" s="91"/>
      <c r="BF186" s="92"/>
      <c r="BG186" s="90"/>
      <c r="BH186" s="90"/>
      <c r="BI186" s="90"/>
      <c r="BJ186" s="91"/>
      <c r="BK186" s="91"/>
      <c r="BL186" s="91"/>
      <c r="BM186" s="92"/>
      <c r="BN186" s="90"/>
      <c r="BO186" s="90"/>
      <c r="BP186" s="90"/>
      <c r="BQ186" s="91"/>
      <c r="BR186" s="91"/>
      <c r="BS186" s="91"/>
      <c r="BT186" s="92"/>
      <c r="BU186" s="90"/>
      <c r="BV186" s="90"/>
      <c r="BW186" s="90"/>
      <c r="BX186" s="91"/>
      <c r="BY186" s="91"/>
      <c r="BZ186" s="91"/>
      <c r="CA186" s="92"/>
      <c r="CB186" s="90"/>
      <c r="CC186" s="90"/>
      <c r="CD186" s="90"/>
      <c r="CE186" s="91"/>
      <c r="CF186" s="91"/>
      <c r="CG186" s="91"/>
      <c r="CH186" s="92"/>
      <c r="CI186" s="90"/>
      <c r="CJ186" s="90"/>
      <c r="CK186" s="90"/>
      <c r="CL186" s="91"/>
      <c r="CM186" s="91"/>
      <c r="CN186" s="91"/>
      <c r="CO186" s="92"/>
      <c r="CP186" s="90"/>
      <c r="CQ186" s="90"/>
      <c r="CR186" s="90"/>
      <c r="CS186" s="91"/>
      <c r="CT186" s="91"/>
      <c r="CU186" s="91"/>
      <c r="CV186" s="92"/>
      <c r="CW186" s="90"/>
      <c r="CX186" s="90"/>
      <c r="CY186" s="90"/>
      <c r="CZ186" s="91"/>
      <c r="DA186" s="91"/>
      <c r="DB186" s="91"/>
      <c r="DC186" s="92"/>
      <c r="DD186" s="90"/>
      <c r="DE186" s="90"/>
      <c r="DF186" s="90"/>
      <c r="DG186" s="91"/>
      <c r="DH186" s="91"/>
      <c r="DI186" s="91"/>
      <c r="DJ186" s="92"/>
      <c r="DK186" s="90"/>
      <c r="DL186" s="90"/>
      <c r="DM186" s="90"/>
      <c r="DN186" s="91"/>
      <c r="DO186" s="91"/>
      <c r="DP186" s="91"/>
      <c r="DQ186" s="92"/>
      <c r="DR186" s="90"/>
      <c r="DS186" s="90"/>
      <c r="DT186" s="90"/>
      <c r="DU186" s="91"/>
      <c r="DV186" s="91"/>
      <c r="DW186" s="91"/>
      <c r="DX186" s="92"/>
      <c r="DY186" s="90"/>
      <c r="DZ186" s="90"/>
      <c r="EA186" s="90"/>
      <c r="EB186" s="91"/>
      <c r="EC186" s="91"/>
      <c r="ED186" s="91"/>
      <c r="EE186" s="92"/>
      <c r="EF186" s="90"/>
      <c r="EG186" s="90"/>
      <c r="EH186" s="90"/>
      <c r="EI186" s="91"/>
      <c r="EJ186" s="91"/>
      <c r="EK186" s="91"/>
      <c r="EL186" s="92"/>
      <c r="EM186" s="90"/>
      <c r="EN186" s="90"/>
      <c r="EO186" s="90"/>
      <c r="EP186" s="91"/>
      <c r="EQ186" s="91"/>
      <c r="ER186" s="91"/>
      <c r="ES186" s="92"/>
      <c r="ET186" s="90"/>
      <c r="EU186" s="90"/>
      <c r="EV186" s="90"/>
      <c r="EW186" s="91"/>
      <c r="EX186" s="91"/>
      <c r="EY186" s="91"/>
      <c r="EZ186" s="92"/>
      <c r="FA186" s="90"/>
      <c r="FB186" s="90"/>
      <c r="FC186" s="90"/>
      <c r="FD186" s="91"/>
      <c r="FE186" s="91"/>
      <c r="FF186" s="91"/>
      <c r="FG186" s="92"/>
      <c r="FH186" s="90"/>
      <c r="FI186" s="90"/>
      <c r="FJ186" s="90"/>
      <c r="FK186" s="91"/>
      <c r="FL186" s="91"/>
      <c r="FM186" s="91"/>
      <c r="FN186" s="92"/>
      <c r="FO186" s="90"/>
      <c r="FP186" s="90"/>
      <c r="FQ186" s="90"/>
      <c r="FR186" s="91"/>
      <c r="FS186" s="91"/>
      <c r="FT186" s="91"/>
      <c r="FU186" s="92"/>
      <c r="FV186" s="90"/>
      <c r="FW186" s="90"/>
      <c r="FX186" s="90"/>
      <c r="FY186" s="91"/>
      <c r="FZ186" s="91"/>
      <c r="GA186" s="91"/>
      <c r="GB186" s="92"/>
      <c r="GC186" s="90"/>
      <c r="GD186" s="90"/>
      <c r="GE186" s="90"/>
      <c r="GF186" s="91"/>
      <c r="GG186" s="91"/>
      <c r="GH186" s="91"/>
      <c r="GI186" s="92"/>
      <c r="GJ186" s="90"/>
      <c r="GK186" s="90"/>
      <c r="GL186" s="90"/>
      <c r="GM186" s="91"/>
      <c r="GN186" s="91"/>
      <c r="GO186" s="91"/>
      <c r="GP186" s="92"/>
      <c r="GQ186" s="90"/>
      <c r="GR186" s="90"/>
      <c r="GS186" s="90"/>
      <c r="GT186" s="91"/>
      <c r="GU186" s="91"/>
      <c r="GV186" s="91"/>
      <c r="GW186" s="92"/>
      <c r="GX186" s="90"/>
      <c r="GY186" s="90"/>
      <c r="GZ186" s="90"/>
    </row>
    <row r="187" spans="1:208" s="88" customFormat="1" ht="15" customHeight="1">
      <c r="A187" s="419" t="s">
        <v>122</v>
      </c>
      <c r="B187" s="164" t="s">
        <v>377</v>
      </c>
      <c r="C187" s="127"/>
      <c r="D187" s="163"/>
      <c r="E187" s="220"/>
      <c r="F187" s="220"/>
      <c r="G187" s="466"/>
      <c r="H187" s="98"/>
      <c r="I187" s="102"/>
      <c r="J187" s="100"/>
      <c r="K187" s="90"/>
      <c r="L187" s="90"/>
      <c r="M187" s="91"/>
      <c r="N187" s="91"/>
      <c r="O187" s="91"/>
      <c r="P187" s="92"/>
      <c r="Q187" s="90"/>
      <c r="R187" s="90"/>
      <c r="S187" s="90"/>
      <c r="T187" s="91"/>
      <c r="U187" s="91"/>
      <c r="V187" s="91"/>
      <c r="W187" s="92"/>
      <c r="X187" s="90"/>
      <c r="Y187" s="90"/>
      <c r="Z187" s="90"/>
      <c r="AA187" s="91"/>
      <c r="AB187" s="91"/>
      <c r="AC187" s="91"/>
      <c r="AD187" s="92"/>
      <c r="AE187" s="90"/>
      <c r="AF187" s="90"/>
      <c r="AG187" s="90"/>
      <c r="AH187" s="91"/>
      <c r="AI187" s="91"/>
      <c r="AJ187" s="91"/>
      <c r="AK187" s="92"/>
      <c r="AL187" s="90"/>
      <c r="AM187" s="90"/>
      <c r="AN187" s="90"/>
      <c r="AO187" s="91"/>
      <c r="AP187" s="91"/>
      <c r="AQ187" s="91"/>
      <c r="AR187" s="92"/>
      <c r="AS187" s="90"/>
      <c r="AT187" s="90"/>
      <c r="AU187" s="90"/>
      <c r="AV187" s="91"/>
      <c r="AW187" s="91"/>
      <c r="AX187" s="91"/>
      <c r="AY187" s="92"/>
      <c r="AZ187" s="90"/>
      <c r="BA187" s="90"/>
      <c r="BB187" s="90"/>
      <c r="BC187" s="91"/>
      <c r="BD187" s="91"/>
      <c r="BE187" s="91"/>
      <c r="BF187" s="92"/>
      <c r="BG187" s="90"/>
      <c r="BH187" s="90"/>
      <c r="BI187" s="90"/>
      <c r="BJ187" s="91"/>
      <c r="BK187" s="91"/>
      <c r="BL187" s="91"/>
      <c r="BM187" s="92"/>
      <c r="BN187" s="90"/>
      <c r="BO187" s="90"/>
      <c r="BP187" s="90"/>
      <c r="BQ187" s="91"/>
      <c r="BR187" s="91"/>
      <c r="BS187" s="91"/>
      <c r="BT187" s="92"/>
      <c r="BU187" s="90"/>
      <c r="BV187" s="90"/>
      <c r="BW187" s="90"/>
      <c r="BX187" s="91"/>
      <c r="BY187" s="91"/>
      <c r="BZ187" s="91"/>
      <c r="CA187" s="92"/>
      <c r="CB187" s="90"/>
      <c r="CC187" s="90"/>
      <c r="CD187" s="90"/>
      <c r="CE187" s="91"/>
      <c r="CF187" s="91"/>
      <c r="CG187" s="91"/>
      <c r="CH187" s="92"/>
      <c r="CI187" s="90"/>
      <c r="CJ187" s="90"/>
      <c r="CK187" s="90"/>
      <c r="CL187" s="91"/>
      <c r="CM187" s="91"/>
      <c r="CN187" s="91"/>
      <c r="CO187" s="92"/>
      <c r="CP187" s="90"/>
      <c r="CQ187" s="90"/>
      <c r="CR187" s="90"/>
      <c r="CS187" s="91"/>
      <c r="CT187" s="91"/>
      <c r="CU187" s="91"/>
      <c r="CV187" s="92"/>
      <c r="CW187" s="90"/>
      <c r="CX187" s="90"/>
      <c r="CY187" s="90"/>
      <c r="CZ187" s="91"/>
      <c r="DA187" s="91"/>
      <c r="DB187" s="91"/>
      <c r="DC187" s="92"/>
      <c r="DD187" s="90"/>
      <c r="DE187" s="90"/>
      <c r="DF187" s="90"/>
      <c r="DG187" s="91"/>
      <c r="DH187" s="91"/>
      <c r="DI187" s="91"/>
      <c r="DJ187" s="92"/>
      <c r="DK187" s="90"/>
      <c r="DL187" s="90"/>
      <c r="DM187" s="90"/>
      <c r="DN187" s="91"/>
      <c r="DO187" s="91"/>
      <c r="DP187" s="91"/>
      <c r="DQ187" s="92"/>
      <c r="DR187" s="90"/>
      <c r="DS187" s="90"/>
      <c r="DT187" s="90"/>
      <c r="DU187" s="91"/>
      <c r="DV187" s="91"/>
      <c r="DW187" s="91"/>
      <c r="DX187" s="92"/>
      <c r="DY187" s="90"/>
      <c r="DZ187" s="90"/>
      <c r="EA187" s="90"/>
      <c r="EB187" s="91"/>
      <c r="EC187" s="91"/>
      <c r="ED187" s="91"/>
      <c r="EE187" s="92"/>
      <c r="EF187" s="90"/>
      <c r="EG187" s="90"/>
      <c r="EH187" s="90"/>
      <c r="EI187" s="91"/>
      <c r="EJ187" s="91"/>
      <c r="EK187" s="91"/>
      <c r="EL187" s="92"/>
      <c r="EM187" s="90"/>
      <c r="EN187" s="90"/>
      <c r="EO187" s="90"/>
      <c r="EP187" s="91"/>
      <c r="EQ187" s="91"/>
      <c r="ER187" s="91"/>
      <c r="ES187" s="92"/>
      <c r="ET187" s="90"/>
      <c r="EU187" s="90"/>
      <c r="EV187" s="90"/>
      <c r="EW187" s="91"/>
      <c r="EX187" s="91"/>
      <c r="EY187" s="91"/>
      <c r="EZ187" s="92"/>
      <c r="FA187" s="90"/>
      <c r="FB187" s="90"/>
      <c r="FC187" s="90"/>
      <c r="FD187" s="91"/>
      <c r="FE187" s="91"/>
      <c r="FF187" s="91"/>
      <c r="FG187" s="92"/>
      <c r="FH187" s="90"/>
      <c r="FI187" s="90"/>
      <c r="FJ187" s="90"/>
      <c r="FK187" s="91"/>
      <c r="FL187" s="91"/>
      <c r="FM187" s="91"/>
      <c r="FN187" s="92"/>
      <c r="FO187" s="90"/>
      <c r="FP187" s="90"/>
      <c r="FQ187" s="90"/>
      <c r="FR187" s="91"/>
      <c r="FS187" s="91"/>
      <c r="FT187" s="91"/>
      <c r="FU187" s="92"/>
      <c r="FV187" s="90"/>
      <c r="FW187" s="90"/>
      <c r="FX187" s="90"/>
      <c r="FY187" s="91"/>
      <c r="FZ187" s="91"/>
      <c r="GA187" s="91"/>
      <c r="GB187" s="92"/>
      <c r="GC187" s="90"/>
      <c r="GD187" s="90"/>
      <c r="GE187" s="90"/>
      <c r="GF187" s="91"/>
      <c r="GG187" s="91"/>
      <c r="GH187" s="91"/>
      <c r="GI187" s="92"/>
      <c r="GJ187" s="90"/>
      <c r="GK187" s="90"/>
      <c r="GL187" s="90"/>
      <c r="GM187" s="91"/>
      <c r="GN187" s="91"/>
      <c r="GO187" s="91"/>
      <c r="GP187" s="92"/>
      <c r="GQ187" s="90"/>
      <c r="GR187" s="90"/>
      <c r="GS187" s="90"/>
      <c r="GT187" s="91"/>
      <c r="GU187" s="91"/>
      <c r="GV187" s="91"/>
      <c r="GW187" s="92"/>
      <c r="GX187" s="90"/>
      <c r="GY187" s="90"/>
      <c r="GZ187" s="90"/>
    </row>
    <row r="188" spans="1:208" s="88" customFormat="1" ht="14.25" customHeight="1">
      <c r="A188" s="419"/>
      <c r="B188" s="269" t="s">
        <v>364</v>
      </c>
      <c r="C188" s="149" t="s">
        <v>323</v>
      </c>
      <c r="D188" s="233">
        <v>1</v>
      </c>
      <c r="E188" s="214"/>
      <c r="F188" s="214"/>
      <c r="G188" s="477"/>
      <c r="H188" s="98"/>
      <c r="I188" s="270"/>
      <c r="J188" s="100"/>
      <c r="K188" s="90"/>
      <c r="L188" s="90"/>
      <c r="M188" s="91"/>
      <c r="N188" s="91"/>
      <c r="O188" s="91"/>
      <c r="P188" s="92"/>
      <c r="Q188" s="90"/>
      <c r="R188" s="90"/>
      <c r="S188" s="90"/>
      <c r="T188" s="91"/>
      <c r="U188" s="91"/>
      <c r="V188" s="91"/>
      <c r="W188" s="92"/>
      <c r="X188" s="90"/>
      <c r="Y188" s="90"/>
      <c r="Z188" s="90"/>
      <c r="AA188" s="91"/>
      <c r="AB188" s="91"/>
      <c r="AC188" s="91"/>
      <c r="AD188" s="92"/>
      <c r="AE188" s="90"/>
      <c r="AF188" s="90"/>
      <c r="AG188" s="90"/>
      <c r="AH188" s="91"/>
      <c r="AI188" s="91"/>
      <c r="AJ188" s="91"/>
      <c r="AK188" s="92"/>
      <c r="AL188" s="90"/>
      <c r="AM188" s="90"/>
      <c r="AN188" s="90"/>
      <c r="AO188" s="91"/>
      <c r="AP188" s="91"/>
      <c r="AQ188" s="91"/>
      <c r="AR188" s="92"/>
      <c r="AS188" s="90"/>
      <c r="AT188" s="90"/>
      <c r="AU188" s="90"/>
      <c r="AV188" s="91"/>
      <c r="AW188" s="91"/>
      <c r="AX188" s="91"/>
      <c r="AY188" s="92"/>
      <c r="AZ188" s="90"/>
      <c r="BA188" s="90"/>
      <c r="BB188" s="90"/>
      <c r="BC188" s="91"/>
      <c r="BD188" s="91"/>
      <c r="BE188" s="91"/>
      <c r="BF188" s="92"/>
      <c r="BG188" s="90"/>
      <c r="BH188" s="90"/>
      <c r="BI188" s="90"/>
      <c r="BJ188" s="91"/>
      <c r="BK188" s="91"/>
      <c r="BL188" s="91"/>
      <c r="BM188" s="92"/>
      <c r="BN188" s="90"/>
      <c r="BO188" s="90"/>
      <c r="BP188" s="90"/>
      <c r="BQ188" s="91"/>
      <c r="BR188" s="91"/>
      <c r="BS188" s="91"/>
      <c r="BT188" s="92"/>
      <c r="BU188" s="90"/>
      <c r="BV188" s="90"/>
      <c r="BW188" s="90"/>
      <c r="BX188" s="91"/>
      <c r="BY188" s="91"/>
      <c r="BZ188" s="91"/>
      <c r="CA188" s="92"/>
      <c r="CB188" s="90"/>
      <c r="CC188" s="90"/>
      <c r="CD188" s="90"/>
      <c r="CE188" s="91"/>
      <c r="CF188" s="91"/>
      <c r="CG188" s="91"/>
      <c r="CH188" s="92"/>
      <c r="CI188" s="90"/>
      <c r="CJ188" s="90"/>
      <c r="CK188" s="90"/>
      <c r="CL188" s="91"/>
      <c r="CM188" s="91"/>
      <c r="CN188" s="91"/>
      <c r="CO188" s="92"/>
      <c r="CP188" s="90"/>
      <c r="CQ188" s="90"/>
      <c r="CR188" s="90"/>
      <c r="CS188" s="91"/>
      <c r="CT188" s="91"/>
      <c r="CU188" s="91"/>
      <c r="CV188" s="92"/>
      <c r="CW188" s="90"/>
      <c r="CX188" s="90"/>
      <c r="CY188" s="90"/>
      <c r="CZ188" s="91"/>
      <c r="DA188" s="91"/>
      <c r="DB188" s="91"/>
      <c r="DC188" s="92"/>
      <c r="DD188" s="90"/>
      <c r="DE188" s="90"/>
      <c r="DF188" s="90"/>
      <c r="DG188" s="91"/>
      <c r="DH188" s="91"/>
      <c r="DI188" s="91"/>
      <c r="DJ188" s="92"/>
      <c r="DK188" s="90"/>
      <c r="DL188" s="90"/>
      <c r="DM188" s="90"/>
      <c r="DN188" s="91"/>
      <c r="DO188" s="91"/>
      <c r="DP188" s="91"/>
      <c r="DQ188" s="92"/>
      <c r="DR188" s="90"/>
      <c r="DS188" s="90"/>
      <c r="DT188" s="90"/>
      <c r="DU188" s="91"/>
      <c r="DV188" s="91"/>
      <c r="DW188" s="91"/>
      <c r="DX188" s="92"/>
      <c r="DY188" s="90"/>
      <c r="DZ188" s="90"/>
      <c r="EA188" s="90"/>
      <c r="EB188" s="91"/>
      <c r="EC188" s="91"/>
      <c r="ED188" s="91"/>
      <c r="EE188" s="92"/>
      <c r="EF188" s="90"/>
      <c r="EG188" s="90"/>
      <c r="EH188" s="90"/>
      <c r="EI188" s="91"/>
      <c r="EJ188" s="91"/>
      <c r="EK188" s="91"/>
      <c r="EL188" s="92"/>
      <c r="EM188" s="90"/>
      <c r="EN188" s="90"/>
      <c r="EO188" s="90"/>
      <c r="EP188" s="91"/>
      <c r="EQ188" s="91"/>
      <c r="ER188" s="91"/>
      <c r="ES188" s="92"/>
      <c r="ET188" s="90"/>
      <c r="EU188" s="90"/>
      <c r="EV188" s="90"/>
      <c r="EW188" s="91"/>
      <c r="EX188" s="91"/>
      <c r="EY188" s="91"/>
      <c r="EZ188" s="92"/>
      <c r="FA188" s="90"/>
      <c r="FB188" s="90"/>
      <c r="FC188" s="90"/>
      <c r="FD188" s="91"/>
      <c r="FE188" s="91"/>
      <c r="FF188" s="91"/>
      <c r="FG188" s="92"/>
      <c r="FH188" s="90"/>
      <c r="FI188" s="90"/>
      <c r="FJ188" s="90"/>
      <c r="FK188" s="91"/>
      <c r="FL188" s="91"/>
      <c r="FM188" s="91"/>
      <c r="FN188" s="92"/>
      <c r="FO188" s="90"/>
      <c r="FP188" s="90"/>
      <c r="FQ188" s="90"/>
      <c r="FR188" s="91"/>
      <c r="FS188" s="91"/>
      <c r="FT188" s="91"/>
      <c r="FU188" s="92"/>
      <c r="FV188" s="90"/>
      <c r="FW188" s="90"/>
      <c r="FX188" s="90"/>
      <c r="FY188" s="91"/>
      <c r="FZ188" s="91"/>
      <c r="GA188" s="91"/>
      <c r="GB188" s="92"/>
      <c r="GC188" s="90"/>
      <c r="GD188" s="90"/>
      <c r="GE188" s="90"/>
      <c r="GF188" s="91"/>
      <c r="GG188" s="91"/>
      <c r="GH188" s="91"/>
      <c r="GI188" s="92"/>
      <c r="GJ188" s="90"/>
      <c r="GK188" s="90"/>
      <c r="GL188" s="90"/>
      <c r="GM188" s="91"/>
      <c r="GN188" s="91"/>
      <c r="GO188" s="91"/>
      <c r="GP188" s="92"/>
      <c r="GQ188" s="90"/>
      <c r="GR188" s="90"/>
      <c r="GS188" s="90"/>
      <c r="GT188" s="91"/>
      <c r="GU188" s="91"/>
      <c r="GV188" s="91"/>
      <c r="GW188" s="92"/>
      <c r="GX188" s="90"/>
      <c r="GY188" s="90"/>
      <c r="GZ188" s="90"/>
    </row>
    <row r="189" spans="1:208" s="88" customFormat="1" ht="15" customHeight="1">
      <c r="A189" s="419"/>
      <c r="B189" s="86" t="s">
        <v>365</v>
      </c>
      <c r="C189" s="149" t="s">
        <v>323</v>
      </c>
      <c r="D189" s="233">
        <v>1</v>
      </c>
      <c r="E189" s="214"/>
      <c r="F189" s="214"/>
      <c r="G189" s="477"/>
      <c r="H189" s="98"/>
      <c r="I189" s="270"/>
      <c r="J189" s="100"/>
      <c r="K189" s="90"/>
      <c r="L189" s="90"/>
      <c r="M189" s="91"/>
      <c r="N189" s="91"/>
      <c r="O189" s="91"/>
      <c r="P189" s="92"/>
      <c r="Q189" s="90"/>
      <c r="R189" s="90"/>
      <c r="S189" s="90"/>
      <c r="T189" s="91"/>
      <c r="U189" s="91"/>
      <c r="V189" s="91"/>
      <c r="W189" s="92"/>
      <c r="X189" s="90"/>
      <c r="Y189" s="90"/>
      <c r="Z189" s="90"/>
      <c r="AA189" s="91"/>
      <c r="AB189" s="91"/>
      <c r="AC189" s="91"/>
      <c r="AD189" s="92"/>
      <c r="AE189" s="90"/>
      <c r="AF189" s="90"/>
      <c r="AG189" s="90"/>
      <c r="AH189" s="91"/>
      <c r="AI189" s="91"/>
      <c r="AJ189" s="91"/>
      <c r="AK189" s="92"/>
      <c r="AL189" s="90"/>
      <c r="AM189" s="90"/>
      <c r="AN189" s="90"/>
      <c r="AO189" s="91"/>
      <c r="AP189" s="91"/>
      <c r="AQ189" s="91"/>
      <c r="AR189" s="92"/>
      <c r="AS189" s="90"/>
      <c r="AT189" s="90"/>
      <c r="AU189" s="90"/>
      <c r="AV189" s="91"/>
      <c r="AW189" s="91"/>
      <c r="AX189" s="91"/>
      <c r="AY189" s="92"/>
      <c r="AZ189" s="90"/>
      <c r="BA189" s="90"/>
      <c r="BB189" s="90"/>
      <c r="BC189" s="91"/>
      <c r="BD189" s="91"/>
      <c r="BE189" s="91"/>
      <c r="BF189" s="92"/>
      <c r="BG189" s="90"/>
      <c r="BH189" s="90"/>
      <c r="BI189" s="90"/>
      <c r="BJ189" s="91"/>
      <c r="BK189" s="91"/>
      <c r="BL189" s="91"/>
      <c r="BM189" s="92"/>
      <c r="BN189" s="90"/>
      <c r="BO189" s="90"/>
      <c r="BP189" s="90"/>
      <c r="BQ189" s="91"/>
      <c r="BR189" s="91"/>
      <c r="BS189" s="91"/>
      <c r="BT189" s="92"/>
      <c r="BU189" s="90"/>
      <c r="BV189" s="90"/>
      <c r="BW189" s="90"/>
      <c r="BX189" s="91"/>
      <c r="BY189" s="91"/>
      <c r="BZ189" s="91"/>
      <c r="CA189" s="92"/>
      <c r="CB189" s="90"/>
      <c r="CC189" s="90"/>
      <c r="CD189" s="90"/>
      <c r="CE189" s="91"/>
      <c r="CF189" s="91"/>
      <c r="CG189" s="91"/>
      <c r="CH189" s="92"/>
      <c r="CI189" s="90"/>
      <c r="CJ189" s="90"/>
      <c r="CK189" s="90"/>
      <c r="CL189" s="91"/>
      <c r="CM189" s="91"/>
      <c r="CN189" s="91"/>
      <c r="CO189" s="92"/>
      <c r="CP189" s="90"/>
      <c r="CQ189" s="90"/>
      <c r="CR189" s="90"/>
      <c r="CS189" s="91"/>
      <c r="CT189" s="91"/>
      <c r="CU189" s="91"/>
      <c r="CV189" s="92"/>
      <c r="CW189" s="90"/>
      <c r="CX189" s="90"/>
      <c r="CY189" s="90"/>
      <c r="CZ189" s="91"/>
      <c r="DA189" s="91"/>
      <c r="DB189" s="91"/>
      <c r="DC189" s="92"/>
      <c r="DD189" s="90"/>
      <c r="DE189" s="90"/>
      <c r="DF189" s="90"/>
      <c r="DG189" s="91"/>
      <c r="DH189" s="91"/>
      <c r="DI189" s="91"/>
      <c r="DJ189" s="92"/>
      <c r="DK189" s="90"/>
      <c r="DL189" s="90"/>
      <c r="DM189" s="90"/>
      <c r="DN189" s="91"/>
      <c r="DO189" s="91"/>
      <c r="DP189" s="91"/>
      <c r="DQ189" s="92"/>
      <c r="DR189" s="90"/>
      <c r="DS189" s="90"/>
      <c r="DT189" s="90"/>
      <c r="DU189" s="91"/>
      <c r="DV189" s="91"/>
      <c r="DW189" s="91"/>
      <c r="DX189" s="92"/>
      <c r="DY189" s="90"/>
      <c r="DZ189" s="90"/>
      <c r="EA189" s="90"/>
      <c r="EB189" s="91"/>
      <c r="EC189" s="91"/>
      <c r="ED189" s="91"/>
      <c r="EE189" s="92"/>
      <c r="EF189" s="90"/>
      <c r="EG189" s="90"/>
      <c r="EH189" s="90"/>
      <c r="EI189" s="91"/>
      <c r="EJ189" s="91"/>
      <c r="EK189" s="91"/>
      <c r="EL189" s="92"/>
      <c r="EM189" s="90"/>
      <c r="EN189" s="90"/>
      <c r="EO189" s="90"/>
      <c r="EP189" s="91"/>
      <c r="EQ189" s="91"/>
      <c r="ER189" s="91"/>
      <c r="ES189" s="92"/>
      <c r="ET189" s="90"/>
      <c r="EU189" s="90"/>
      <c r="EV189" s="90"/>
      <c r="EW189" s="91"/>
      <c r="EX189" s="91"/>
      <c r="EY189" s="91"/>
      <c r="EZ189" s="92"/>
      <c r="FA189" s="90"/>
      <c r="FB189" s="90"/>
      <c r="FC189" s="90"/>
      <c r="FD189" s="91"/>
      <c r="FE189" s="91"/>
      <c r="FF189" s="91"/>
      <c r="FG189" s="92"/>
      <c r="FH189" s="90"/>
      <c r="FI189" s="90"/>
      <c r="FJ189" s="90"/>
      <c r="FK189" s="91"/>
      <c r="FL189" s="91"/>
      <c r="FM189" s="91"/>
      <c r="FN189" s="92"/>
      <c r="FO189" s="90"/>
      <c r="FP189" s="90"/>
      <c r="FQ189" s="90"/>
      <c r="FR189" s="91"/>
      <c r="FS189" s="91"/>
      <c r="FT189" s="91"/>
      <c r="FU189" s="92"/>
      <c r="FV189" s="90"/>
      <c r="FW189" s="90"/>
      <c r="FX189" s="90"/>
      <c r="FY189" s="91"/>
      <c r="FZ189" s="91"/>
      <c r="GA189" s="91"/>
      <c r="GB189" s="92"/>
      <c r="GC189" s="90"/>
      <c r="GD189" s="90"/>
      <c r="GE189" s="90"/>
      <c r="GF189" s="91"/>
      <c r="GG189" s="91"/>
      <c r="GH189" s="91"/>
      <c r="GI189" s="92"/>
      <c r="GJ189" s="90"/>
      <c r="GK189" s="90"/>
      <c r="GL189" s="90"/>
      <c r="GM189" s="91"/>
      <c r="GN189" s="91"/>
      <c r="GO189" s="91"/>
      <c r="GP189" s="92"/>
      <c r="GQ189" s="90"/>
      <c r="GR189" s="90"/>
      <c r="GS189" s="90"/>
      <c r="GT189" s="91"/>
      <c r="GU189" s="91"/>
      <c r="GV189" s="91"/>
      <c r="GW189" s="92"/>
      <c r="GX189" s="90"/>
      <c r="GY189" s="90"/>
      <c r="GZ189" s="90"/>
    </row>
    <row r="190" spans="1:208" s="88" customFormat="1" ht="15" customHeight="1">
      <c r="A190" s="419"/>
      <c r="B190" s="86" t="s">
        <v>366</v>
      </c>
      <c r="C190" s="149" t="s">
        <v>323</v>
      </c>
      <c r="D190" s="233">
        <v>1</v>
      </c>
      <c r="E190" s="214"/>
      <c r="F190" s="214"/>
      <c r="G190" s="477"/>
      <c r="H190" s="98"/>
      <c r="I190" s="270"/>
      <c r="J190" s="100"/>
      <c r="K190" s="90"/>
      <c r="L190" s="90"/>
      <c r="M190" s="91"/>
      <c r="N190" s="91"/>
      <c r="O190" s="91"/>
      <c r="P190" s="92"/>
      <c r="Q190" s="90"/>
      <c r="R190" s="90"/>
      <c r="S190" s="90"/>
      <c r="T190" s="91"/>
      <c r="U190" s="91"/>
      <c r="V190" s="91"/>
      <c r="W190" s="92"/>
      <c r="X190" s="90"/>
      <c r="Y190" s="90"/>
      <c r="Z190" s="90"/>
      <c r="AA190" s="91"/>
      <c r="AB190" s="91"/>
      <c r="AC190" s="91"/>
      <c r="AD190" s="92"/>
      <c r="AE190" s="90"/>
      <c r="AF190" s="90"/>
      <c r="AG190" s="90"/>
      <c r="AH190" s="91"/>
      <c r="AI190" s="91"/>
      <c r="AJ190" s="91"/>
      <c r="AK190" s="92"/>
      <c r="AL190" s="90"/>
      <c r="AM190" s="90"/>
      <c r="AN190" s="90"/>
      <c r="AO190" s="91"/>
      <c r="AP190" s="91"/>
      <c r="AQ190" s="91"/>
      <c r="AR190" s="92"/>
      <c r="AS190" s="90"/>
      <c r="AT190" s="90"/>
      <c r="AU190" s="90"/>
      <c r="AV190" s="91"/>
      <c r="AW190" s="91"/>
      <c r="AX190" s="91"/>
      <c r="AY190" s="92"/>
      <c r="AZ190" s="90"/>
      <c r="BA190" s="90"/>
      <c r="BB190" s="90"/>
      <c r="BC190" s="91"/>
      <c r="BD190" s="91"/>
      <c r="BE190" s="91"/>
      <c r="BF190" s="92"/>
      <c r="BG190" s="90"/>
      <c r="BH190" s="90"/>
      <c r="BI190" s="90"/>
      <c r="BJ190" s="91"/>
      <c r="BK190" s="91"/>
      <c r="BL190" s="91"/>
      <c r="BM190" s="92"/>
      <c r="BN190" s="90"/>
      <c r="BO190" s="90"/>
      <c r="BP190" s="90"/>
      <c r="BQ190" s="91"/>
      <c r="BR190" s="91"/>
      <c r="BS190" s="91"/>
      <c r="BT190" s="92"/>
      <c r="BU190" s="90"/>
      <c r="BV190" s="90"/>
      <c r="BW190" s="90"/>
      <c r="BX190" s="91"/>
      <c r="BY190" s="91"/>
      <c r="BZ190" s="91"/>
      <c r="CA190" s="92"/>
      <c r="CB190" s="90"/>
      <c r="CC190" s="90"/>
      <c r="CD190" s="90"/>
      <c r="CE190" s="91"/>
      <c r="CF190" s="91"/>
      <c r="CG190" s="91"/>
      <c r="CH190" s="92"/>
      <c r="CI190" s="90"/>
      <c r="CJ190" s="90"/>
      <c r="CK190" s="90"/>
      <c r="CL190" s="91"/>
      <c r="CM190" s="91"/>
      <c r="CN190" s="91"/>
      <c r="CO190" s="92"/>
      <c r="CP190" s="90"/>
      <c r="CQ190" s="90"/>
      <c r="CR190" s="90"/>
      <c r="CS190" s="91"/>
      <c r="CT190" s="91"/>
      <c r="CU190" s="91"/>
      <c r="CV190" s="92"/>
      <c r="CW190" s="90"/>
      <c r="CX190" s="90"/>
      <c r="CY190" s="90"/>
      <c r="CZ190" s="91"/>
      <c r="DA190" s="91"/>
      <c r="DB190" s="91"/>
      <c r="DC190" s="92"/>
      <c r="DD190" s="90"/>
      <c r="DE190" s="90"/>
      <c r="DF190" s="90"/>
      <c r="DG190" s="91"/>
      <c r="DH190" s="91"/>
      <c r="DI190" s="91"/>
      <c r="DJ190" s="92"/>
      <c r="DK190" s="90"/>
      <c r="DL190" s="90"/>
      <c r="DM190" s="90"/>
      <c r="DN190" s="91"/>
      <c r="DO190" s="91"/>
      <c r="DP190" s="91"/>
      <c r="DQ190" s="92"/>
      <c r="DR190" s="90"/>
      <c r="DS190" s="90"/>
      <c r="DT190" s="90"/>
      <c r="DU190" s="91"/>
      <c r="DV190" s="91"/>
      <c r="DW190" s="91"/>
      <c r="DX190" s="92"/>
      <c r="DY190" s="90"/>
      <c r="DZ190" s="90"/>
      <c r="EA190" s="90"/>
      <c r="EB190" s="91"/>
      <c r="EC190" s="91"/>
      <c r="ED190" s="91"/>
      <c r="EE190" s="92"/>
      <c r="EF190" s="90"/>
      <c r="EG190" s="90"/>
      <c r="EH190" s="90"/>
      <c r="EI190" s="91"/>
      <c r="EJ190" s="91"/>
      <c r="EK190" s="91"/>
      <c r="EL190" s="92"/>
      <c r="EM190" s="90"/>
      <c r="EN190" s="90"/>
      <c r="EO190" s="90"/>
      <c r="EP190" s="91"/>
      <c r="EQ190" s="91"/>
      <c r="ER190" s="91"/>
      <c r="ES190" s="92"/>
      <c r="ET190" s="90"/>
      <c r="EU190" s="90"/>
      <c r="EV190" s="90"/>
      <c r="EW190" s="91"/>
      <c r="EX190" s="91"/>
      <c r="EY190" s="91"/>
      <c r="EZ190" s="92"/>
      <c r="FA190" s="90"/>
      <c r="FB190" s="90"/>
      <c r="FC190" s="90"/>
      <c r="FD190" s="91"/>
      <c r="FE190" s="91"/>
      <c r="FF190" s="91"/>
      <c r="FG190" s="92"/>
      <c r="FH190" s="90"/>
      <c r="FI190" s="90"/>
      <c r="FJ190" s="90"/>
      <c r="FK190" s="91"/>
      <c r="FL190" s="91"/>
      <c r="FM190" s="91"/>
      <c r="FN190" s="92"/>
      <c r="FO190" s="90"/>
      <c r="FP190" s="90"/>
      <c r="FQ190" s="90"/>
      <c r="FR190" s="91"/>
      <c r="FS190" s="91"/>
      <c r="FT190" s="91"/>
      <c r="FU190" s="92"/>
      <c r="FV190" s="90"/>
      <c r="FW190" s="90"/>
      <c r="FX190" s="90"/>
      <c r="FY190" s="91"/>
      <c r="FZ190" s="91"/>
      <c r="GA190" s="91"/>
      <c r="GB190" s="92"/>
      <c r="GC190" s="90"/>
      <c r="GD190" s="90"/>
      <c r="GE190" s="90"/>
      <c r="GF190" s="91"/>
      <c r="GG190" s="91"/>
      <c r="GH190" s="91"/>
      <c r="GI190" s="92"/>
      <c r="GJ190" s="90"/>
      <c r="GK190" s="90"/>
      <c r="GL190" s="90"/>
      <c r="GM190" s="91"/>
      <c r="GN190" s="91"/>
      <c r="GO190" s="91"/>
      <c r="GP190" s="92"/>
      <c r="GQ190" s="90"/>
      <c r="GR190" s="90"/>
      <c r="GS190" s="90"/>
      <c r="GT190" s="91"/>
      <c r="GU190" s="91"/>
      <c r="GV190" s="91"/>
      <c r="GW190" s="92"/>
      <c r="GX190" s="90"/>
      <c r="GY190" s="90"/>
      <c r="GZ190" s="90"/>
    </row>
    <row r="191" spans="1:208" s="88" customFormat="1" ht="15" customHeight="1">
      <c r="A191" s="419"/>
      <c r="B191" s="86" t="s">
        <v>367</v>
      </c>
      <c r="C191" s="149" t="s">
        <v>323</v>
      </c>
      <c r="D191" s="233">
        <v>1</v>
      </c>
      <c r="E191" s="214"/>
      <c r="F191" s="214"/>
      <c r="G191" s="477"/>
      <c r="H191" s="98"/>
      <c r="I191" s="270"/>
      <c r="J191" s="100"/>
      <c r="K191" s="90"/>
      <c r="L191" s="90"/>
      <c r="M191" s="91"/>
      <c r="N191" s="91"/>
      <c r="O191" s="91"/>
      <c r="P191" s="92"/>
      <c r="Q191" s="90"/>
      <c r="R191" s="90"/>
      <c r="S191" s="90"/>
      <c r="T191" s="91"/>
      <c r="U191" s="91"/>
      <c r="V191" s="91"/>
      <c r="W191" s="92"/>
      <c r="X191" s="90"/>
      <c r="Y191" s="90"/>
      <c r="Z191" s="90"/>
      <c r="AA191" s="91"/>
      <c r="AB191" s="91"/>
      <c r="AC191" s="91"/>
      <c r="AD191" s="92"/>
      <c r="AE191" s="90"/>
      <c r="AF191" s="90"/>
      <c r="AG191" s="90"/>
      <c r="AH191" s="91"/>
      <c r="AI191" s="91"/>
      <c r="AJ191" s="91"/>
      <c r="AK191" s="92"/>
      <c r="AL191" s="90"/>
      <c r="AM191" s="90"/>
      <c r="AN191" s="90"/>
      <c r="AO191" s="91"/>
      <c r="AP191" s="91"/>
      <c r="AQ191" s="91"/>
      <c r="AR191" s="92"/>
      <c r="AS191" s="90"/>
      <c r="AT191" s="90"/>
      <c r="AU191" s="90"/>
      <c r="AV191" s="91"/>
      <c r="AW191" s="91"/>
      <c r="AX191" s="91"/>
      <c r="AY191" s="92"/>
      <c r="AZ191" s="90"/>
      <c r="BA191" s="90"/>
      <c r="BB191" s="90"/>
      <c r="BC191" s="91"/>
      <c r="BD191" s="91"/>
      <c r="BE191" s="91"/>
      <c r="BF191" s="92"/>
      <c r="BG191" s="90"/>
      <c r="BH191" s="90"/>
      <c r="BI191" s="90"/>
      <c r="BJ191" s="91"/>
      <c r="BK191" s="91"/>
      <c r="BL191" s="91"/>
      <c r="BM191" s="92"/>
      <c r="BN191" s="90"/>
      <c r="BO191" s="90"/>
      <c r="BP191" s="90"/>
      <c r="BQ191" s="91"/>
      <c r="BR191" s="91"/>
      <c r="BS191" s="91"/>
      <c r="BT191" s="92"/>
      <c r="BU191" s="90"/>
      <c r="BV191" s="90"/>
      <c r="BW191" s="90"/>
      <c r="BX191" s="91"/>
      <c r="BY191" s="91"/>
      <c r="BZ191" s="91"/>
      <c r="CA191" s="92"/>
      <c r="CB191" s="90"/>
      <c r="CC191" s="90"/>
      <c r="CD191" s="90"/>
      <c r="CE191" s="91"/>
      <c r="CF191" s="91"/>
      <c r="CG191" s="91"/>
      <c r="CH191" s="92"/>
      <c r="CI191" s="90"/>
      <c r="CJ191" s="90"/>
      <c r="CK191" s="90"/>
      <c r="CL191" s="91"/>
      <c r="CM191" s="91"/>
      <c r="CN191" s="91"/>
      <c r="CO191" s="92"/>
      <c r="CP191" s="90"/>
      <c r="CQ191" s="90"/>
      <c r="CR191" s="90"/>
      <c r="CS191" s="91"/>
      <c r="CT191" s="91"/>
      <c r="CU191" s="91"/>
      <c r="CV191" s="92"/>
      <c r="CW191" s="90"/>
      <c r="CX191" s="90"/>
      <c r="CY191" s="90"/>
      <c r="CZ191" s="91"/>
      <c r="DA191" s="91"/>
      <c r="DB191" s="91"/>
      <c r="DC191" s="92"/>
      <c r="DD191" s="90"/>
      <c r="DE191" s="90"/>
      <c r="DF191" s="90"/>
      <c r="DG191" s="91"/>
      <c r="DH191" s="91"/>
      <c r="DI191" s="91"/>
      <c r="DJ191" s="92"/>
      <c r="DK191" s="90"/>
      <c r="DL191" s="90"/>
      <c r="DM191" s="90"/>
      <c r="DN191" s="91"/>
      <c r="DO191" s="91"/>
      <c r="DP191" s="91"/>
      <c r="DQ191" s="92"/>
      <c r="DR191" s="90"/>
      <c r="DS191" s="90"/>
      <c r="DT191" s="90"/>
      <c r="DU191" s="91"/>
      <c r="DV191" s="91"/>
      <c r="DW191" s="91"/>
      <c r="DX191" s="92"/>
      <c r="DY191" s="90"/>
      <c r="DZ191" s="90"/>
      <c r="EA191" s="90"/>
      <c r="EB191" s="91"/>
      <c r="EC191" s="91"/>
      <c r="ED191" s="91"/>
      <c r="EE191" s="92"/>
      <c r="EF191" s="90"/>
      <c r="EG191" s="90"/>
      <c r="EH191" s="90"/>
      <c r="EI191" s="91"/>
      <c r="EJ191" s="91"/>
      <c r="EK191" s="91"/>
      <c r="EL191" s="92"/>
      <c r="EM191" s="90"/>
      <c r="EN191" s="90"/>
      <c r="EO191" s="90"/>
      <c r="EP191" s="91"/>
      <c r="EQ191" s="91"/>
      <c r="ER191" s="91"/>
      <c r="ES191" s="92"/>
      <c r="ET191" s="90"/>
      <c r="EU191" s="90"/>
      <c r="EV191" s="90"/>
      <c r="EW191" s="91"/>
      <c r="EX191" s="91"/>
      <c r="EY191" s="91"/>
      <c r="EZ191" s="92"/>
      <c r="FA191" s="90"/>
      <c r="FB191" s="90"/>
      <c r="FC191" s="90"/>
      <c r="FD191" s="91"/>
      <c r="FE191" s="91"/>
      <c r="FF191" s="91"/>
      <c r="FG191" s="92"/>
      <c r="FH191" s="90"/>
      <c r="FI191" s="90"/>
      <c r="FJ191" s="90"/>
      <c r="FK191" s="91"/>
      <c r="FL191" s="91"/>
      <c r="FM191" s="91"/>
      <c r="FN191" s="92"/>
      <c r="FO191" s="90"/>
      <c r="FP191" s="90"/>
      <c r="FQ191" s="90"/>
      <c r="FR191" s="91"/>
      <c r="FS191" s="91"/>
      <c r="FT191" s="91"/>
      <c r="FU191" s="92"/>
      <c r="FV191" s="90"/>
      <c r="FW191" s="90"/>
      <c r="FX191" s="90"/>
      <c r="FY191" s="91"/>
      <c r="FZ191" s="91"/>
      <c r="GA191" s="91"/>
      <c r="GB191" s="92"/>
      <c r="GC191" s="90"/>
      <c r="GD191" s="90"/>
      <c r="GE191" s="90"/>
      <c r="GF191" s="91"/>
      <c r="GG191" s="91"/>
      <c r="GH191" s="91"/>
      <c r="GI191" s="92"/>
      <c r="GJ191" s="90"/>
      <c r="GK191" s="90"/>
      <c r="GL191" s="90"/>
      <c r="GM191" s="91"/>
      <c r="GN191" s="91"/>
      <c r="GO191" s="91"/>
      <c r="GP191" s="92"/>
      <c r="GQ191" s="90"/>
      <c r="GR191" s="90"/>
      <c r="GS191" s="90"/>
      <c r="GT191" s="91"/>
      <c r="GU191" s="91"/>
      <c r="GV191" s="91"/>
      <c r="GW191" s="92"/>
      <c r="GX191" s="90"/>
      <c r="GY191" s="90"/>
      <c r="GZ191" s="90"/>
    </row>
    <row r="192" spans="1:208" s="88" customFormat="1" ht="15" customHeight="1">
      <c r="A192" s="419"/>
      <c r="B192" s="86" t="s">
        <v>368</v>
      </c>
      <c r="C192" s="149" t="s">
        <v>323</v>
      </c>
      <c r="D192" s="233">
        <v>1</v>
      </c>
      <c r="E192" s="214"/>
      <c r="F192" s="214"/>
      <c r="G192" s="477"/>
      <c r="H192" s="98"/>
      <c r="I192" s="270"/>
      <c r="J192" s="100"/>
      <c r="K192" s="90"/>
      <c r="L192" s="90"/>
      <c r="M192" s="91"/>
      <c r="N192" s="91"/>
      <c r="O192" s="91"/>
      <c r="P192" s="92"/>
      <c r="Q192" s="90"/>
      <c r="R192" s="90"/>
      <c r="S192" s="90"/>
      <c r="T192" s="91"/>
      <c r="U192" s="91"/>
      <c r="V192" s="91"/>
      <c r="W192" s="92"/>
      <c r="X192" s="90"/>
      <c r="Y192" s="90"/>
      <c r="Z192" s="90"/>
      <c r="AA192" s="91"/>
      <c r="AB192" s="91"/>
      <c r="AC192" s="91"/>
      <c r="AD192" s="92"/>
      <c r="AE192" s="90"/>
      <c r="AF192" s="90"/>
      <c r="AG192" s="90"/>
      <c r="AH192" s="91"/>
      <c r="AI192" s="91"/>
      <c r="AJ192" s="91"/>
      <c r="AK192" s="92"/>
      <c r="AL192" s="90"/>
      <c r="AM192" s="90"/>
      <c r="AN192" s="90"/>
      <c r="AO192" s="91"/>
      <c r="AP192" s="91"/>
      <c r="AQ192" s="91"/>
      <c r="AR192" s="92"/>
      <c r="AS192" s="90"/>
      <c r="AT192" s="90"/>
      <c r="AU192" s="90"/>
      <c r="AV192" s="91"/>
      <c r="AW192" s="91"/>
      <c r="AX192" s="91"/>
      <c r="AY192" s="92"/>
      <c r="AZ192" s="90"/>
      <c r="BA192" s="90"/>
      <c r="BB192" s="90"/>
      <c r="BC192" s="91"/>
      <c r="BD192" s="91"/>
      <c r="BE192" s="91"/>
      <c r="BF192" s="92"/>
      <c r="BG192" s="90"/>
      <c r="BH192" s="90"/>
      <c r="BI192" s="90"/>
      <c r="BJ192" s="91"/>
      <c r="BK192" s="91"/>
      <c r="BL192" s="91"/>
      <c r="BM192" s="92"/>
      <c r="BN192" s="90"/>
      <c r="BO192" s="90"/>
      <c r="BP192" s="90"/>
      <c r="BQ192" s="91"/>
      <c r="BR192" s="91"/>
      <c r="BS192" s="91"/>
      <c r="BT192" s="92"/>
      <c r="BU192" s="90"/>
      <c r="BV192" s="90"/>
      <c r="BW192" s="90"/>
      <c r="BX192" s="91"/>
      <c r="BY192" s="91"/>
      <c r="BZ192" s="91"/>
      <c r="CA192" s="92"/>
      <c r="CB192" s="90"/>
      <c r="CC192" s="90"/>
      <c r="CD192" s="90"/>
      <c r="CE192" s="91"/>
      <c r="CF192" s="91"/>
      <c r="CG192" s="91"/>
      <c r="CH192" s="92"/>
      <c r="CI192" s="90"/>
      <c r="CJ192" s="90"/>
      <c r="CK192" s="90"/>
      <c r="CL192" s="91"/>
      <c r="CM192" s="91"/>
      <c r="CN192" s="91"/>
      <c r="CO192" s="92"/>
      <c r="CP192" s="90"/>
      <c r="CQ192" s="90"/>
      <c r="CR192" s="90"/>
      <c r="CS192" s="91"/>
      <c r="CT192" s="91"/>
      <c r="CU192" s="91"/>
      <c r="CV192" s="92"/>
      <c r="CW192" s="90"/>
      <c r="CX192" s="90"/>
      <c r="CY192" s="90"/>
      <c r="CZ192" s="91"/>
      <c r="DA192" s="91"/>
      <c r="DB192" s="91"/>
      <c r="DC192" s="92"/>
      <c r="DD192" s="90"/>
      <c r="DE192" s="90"/>
      <c r="DF192" s="90"/>
      <c r="DG192" s="91"/>
      <c r="DH192" s="91"/>
      <c r="DI192" s="91"/>
      <c r="DJ192" s="92"/>
      <c r="DK192" s="90"/>
      <c r="DL192" s="90"/>
      <c r="DM192" s="90"/>
      <c r="DN192" s="91"/>
      <c r="DO192" s="91"/>
      <c r="DP192" s="91"/>
      <c r="DQ192" s="92"/>
      <c r="DR192" s="90"/>
      <c r="DS192" s="90"/>
      <c r="DT192" s="90"/>
      <c r="DU192" s="91"/>
      <c r="DV192" s="91"/>
      <c r="DW192" s="91"/>
      <c r="DX192" s="92"/>
      <c r="DY192" s="90"/>
      <c r="DZ192" s="90"/>
      <c r="EA192" s="90"/>
      <c r="EB192" s="91"/>
      <c r="EC192" s="91"/>
      <c r="ED192" s="91"/>
      <c r="EE192" s="92"/>
      <c r="EF192" s="90"/>
      <c r="EG192" s="90"/>
      <c r="EH192" s="90"/>
      <c r="EI192" s="91"/>
      <c r="EJ192" s="91"/>
      <c r="EK192" s="91"/>
      <c r="EL192" s="92"/>
      <c r="EM192" s="90"/>
      <c r="EN192" s="90"/>
      <c r="EO192" s="90"/>
      <c r="EP192" s="91"/>
      <c r="EQ192" s="91"/>
      <c r="ER192" s="91"/>
      <c r="ES192" s="92"/>
      <c r="ET192" s="90"/>
      <c r="EU192" s="90"/>
      <c r="EV192" s="90"/>
      <c r="EW192" s="91"/>
      <c r="EX192" s="91"/>
      <c r="EY192" s="91"/>
      <c r="EZ192" s="92"/>
      <c r="FA192" s="90"/>
      <c r="FB192" s="90"/>
      <c r="FC192" s="90"/>
      <c r="FD192" s="91"/>
      <c r="FE192" s="91"/>
      <c r="FF192" s="91"/>
      <c r="FG192" s="92"/>
      <c r="FH192" s="90"/>
      <c r="FI192" s="90"/>
      <c r="FJ192" s="90"/>
      <c r="FK192" s="91"/>
      <c r="FL192" s="91"/>
      <c r="FM192" s="91"/>
      <c r="FN192" s="92"/>
      <c r="FO192" s="90"/>
      <c r="FP192" s="90"/>
      <c r="FQ192" s="90"/>
      <c r="FR192" s="91"/>
      <c r="FS192" s="91"/>
      <c r="FT192" s="91"/>
      <c r="FU192" s="92"/>
      <c r="FV192" s="90"/>
      <c r="FW192" s="90"/>
      <c r="FX192" s="90"/>
      <c r="FY192" s="91"/>
      <c r="FZ192" s="91"/>
      <c r="GA192" s="91"/>
      <c r="GB192" s="92"/>
      <c r="GC192" s="90"/>
      <c r="GD192" s="90"/>
      <c r="GE192" s="90"/>
      <c r="GF192" s="91"/>
      <c r="GG192" s="91"/>
      <c r="GH192" s="91"/>
      <c r="GI192" s="92"/>
      <c r="GJ192" s="90"/>
      <c r="GK192" s="90"/>
      <c r="GL192" s="90"/>
      <c r="GM192" s="91"/>
      <c r="GN192" s="91"/>
      <c r="GO192" s="91"/>
      <c r="GP192" s="92"/>
      <c r="GQ192" s="90"/>
      <c r="GR192" s="90"/>
      <c r="GS192" s="90"/>
      <c r="GT192" s="91"/>
      <c r="GU192" s="91"/>
      <c r="GV192" s="91"/>
      <c r="GW192" s="92"/>
      <c r="GX192" s="90"/>
      <c r="GY192" s="90"/>
      <c r="GZ192" s="90"/>
    </row>
    <row r="193" spans="1:208" s="88" customFormat="1" ht="15" customHeight="1">
      <c r="A193" s="419"/>
      <c r="B193" s="86" t="s">
        <v>369</v>
      </c>
      <c r="C193" s="149" t="s">
        <v>323</v>
      </c>
      <c r="D193" s="233">
        <v>1</v>
      </c>
      <c r="E193" s="214"/>
      <c r="F193" s="214"/>
      <c r="G193" s="477"/>
      <c r="H193" s="98"/>
      <c r="I193" s="270"/>
      <c r="J193" s="100"/>
      <c r="K193" s="90"/>
      <c r="L193" s="90"/>
      <c r="M193" s="91"/>
      <c r="N193" s="91"/>
      <c r="O193" s="91"/>
      <c r="P193" s="92"/>
      <c r="Q193" s="90"/>
      <c r="R193" s="90"/>
      <c r="S193" s="90"/>
      <c r="T193" s="91"/>
      <c r="U193" s="91"/>
      <c r="V193" s="91"/>
      <c r="W193" s="92"/>
      <c r="X193" s="90"/>
      <c r="Y193" s="90"/>
      <c r="Z193" s="90"/>
      <c r="AA193" s="91"/>
      <c r="AB193" s="91"/>
      <c r="AC193" s="91"/>
      <c r="AD193" s="92"/>
      <c r="AE193" s="90"/>
      <c r="AF193" s="90"/>
      <c r="AG193" s="90"/>
      <c r="AH193" s="91"/>
      <c r="AI193" s="91"/>
      <c r="AJ193" s="91"/>
      <c r="AK193" s="92"/>
      <c r="AL193" s="90"/>
      <c r="AM193" s="90"/>
      <c r="AN193" s="90"/>
      <c r="AO193" s="91"/>
      <c r="AP193" s="91"/>
      <c r="AQ193" s="91"/>
      <c r="AR193" s="92"/>
      <c r="AS193" s="90"/>
      <c r="AT193" s="90"/>
      <c r="AU193" s="90"/>
      <c r="AV193" s="91"/>
      <c r="AW193" s="91"/>
      <c r="AX193" s="91"/>
      <c r="AY193" s="92"/>
      <c r="AZ193" s="90"/>
      <c r="BA193" s="90"/>
      <c r="BB193" s="90"/>
      <c r="BC193" s="91"/>
      <c r="BD193" s="91"/>
      <c r="BE193" s="91"/>
      <c r="BF193" s="92"/>
      <c r="BG193" s="90"/>
      <c r="BH193" s="90"/>
      <c r="BI193" s="90"/>
      <c r="BJ193" s="91"/>
      <c r="BK193" s="91"/>
      <c r="BL193" s="91"/>
      <c r="BM193" s="92"/>
      <c r="BN193" s="90"/>
      <c r="BO193" s="90"/>
      <c r="BP193" s="90"/>
      <c r="BQ193" s="91"/>
      <c r="BR193" s="91"/>
      <c r="BS193" s="91"/>
      <c r="BT193" s="92"/>
      <c r="BU193" s="90"/>
      <c r="BV193" s="90"/>
      <c r="BW193" s="90"/>
      <c r="BX193" s="91"/>
      <c r="BY193" s="91"/>
      <c r="BZ193" s="91"/>
      <c r="CA193" s="92"/>
      <c r="CB193" s="90"/>
      <c r="CC193" s="90"/>
      <c r="CD193" s="90"/>
      <c r="CE193" s="91"/>
      <c r="CF193" s="91"/>
      <c r="CG193" s="91"/>
      <c r="CH193" s="92"/>
      <c r="CI193" s="90"/>
      <c r="CJ193" s="90"/>
      <c r="CK193" s="90"/>
      <c r="CL193" s="91"/>
      <c r="CM193" s="91"/>
      <c r="CN193" s="91"/>
      <c r="CO193" s="92"/>
      <c r="CP193" s="90"/>
      <c r="CQ193" s="90"/>
      <c r="CR193" s="90"/>
      <c r="CS193" s="91"/>
      <c r="CT193" s="91"/>
      <c r="CU193" s="91"/>
      <c r="CV193" s="92"/>
      <c r="CW193" s="90"/>
      <c r="CX193" s="90"/>
      <c r="CY193" s="90"/>
      <c r="CZ193" s="91"/>
      <c r="DA193" s="91"/>
      <c r="DB193" s="91"/>
      <c r="DC193" s="92"/>
      <c r="DD193" s="90"/>
      <c r="DE193" s="90"/>
      <c r="DF193" s="90"/>
      <c r="DG193" s="91"/>
      <c r="DH193" s="91"/>
      <c r="DI193" s="91"/>
      <c r="DJ193" s="92"/>
      <c r="DK193" s="90"/>
      <c r="DL193" s="90"/>
      <c r="DM193" s="90"/>
      <c r="DN193" s="91"/>
      <c r="DO193" s="91"/>
      <c r="DP193" s="91"/>
      <c r="DQ193" s="92"/>
      <c r="DR193" s="90"/>
      <c r="DS193" s="90"/>
      <c r="DT193" s="90"/>
      <c r="DU193" s="91"/>
      <c r="DV193" s="91"/>
      <c r="DW193" s="91"/>
      <c r="DX193" s="92"/>
      <c r="DY193" s="90"/>
      <c r="DZ193" s="90"/>
      <c r="EA193" s="90"/>
      <c r="EB193" s="91"/>
      <c r="EC193" s="91"/>
      <c r="ED193" s="91"/>
      <c r="EE193" s="92"/>
      <c r="EF193" s="90"/>
      <c r="EG193" s="90"/>
      <c r="EH193" s="90"/>
      <c r="EI193" s="91"/>
      <c r="EJ193" s="91"/>
      <c r="EK193" s="91"/>
      <c r="EL193" s="92"/>
      <c r="EM193" s="90"/>
      <c r="EN193" s="90"/>
      <c r="EO193" s="90"/>
      <c r="EP193" s="91"/>
      <c r="EQ193" s="91"/>
      <c r="ER193" s="91"/>
      <c r="ES193" s="92"/>
      <c r="ET193" s="90"/>
      <c r="EU193" s="90"/>
      <c r="EV193" s="90"/>
      <c r="EW193" s="91"/>
      <c r="EX193" s="91"/>
      <c r="EY193" s="91"/>
      <c r="EZ193" s="92"/>
      <c r="FA193" s="90"/>
      <c r="FB193" s="90"/>
      <c r="FC193" s="90"/>
      <c r="FD193" s="91"/>
      <c r="FE193" s="91"/>
      <c r="FF193" s="91"/>
      <c r="FG193" s="92"/>
      <c r="FH193" s="90"/>
      <c r="FI193" s="90"/>
      <c r="FJ193" s="90"/>
      <c r="FK193" s="91"/>
      <c r="FL193" s="91"/>
      <c r="FM193" s="91"/>
      <c r="FN193" s="92"/>
      <c r="FO193" s="90"/>
      <c r="FP193" s="90"/>
      <c r="FQ193" s="90"/>
      <c r="FR193" s="91"/>
      <c r="FS193" s="91"/>
      <c r="FT193" s="91"/>
      <c r="FU193" s="92"/>
      <c r="FV193" s="90"/>
      <c r="FW193" s="90"/>
      <c r="FX193" s="90"/>
      <c r="FY193" s="91"/>
      <c r="FZ193" s="91"/>
      <c r="GA193" s="91"/>
      <c r="GB193" s="92"/>
      <c r="GC193" s="90"/>
      <c r="GD193" s="90"/>
      <c r="GE193" s="90"/>
      <c r="GF193" s="91"/>
      <c r="GG193" s="91"/>
      <c r="GH193" s="91"/>
      <c r="GI193" s="92"/>
      <c r="GJ193" s="90"/>
      <c r="GK193" s="90"/>
      <c r="GL193" s="90"/>
      <c r="GM193" s="91"/>
      <c r="GN193" s="91"/>
      <c r="GO193" s="91"/>
      <c r="GP193" s="92"/>
      <c r="GQ193" s="90"/>
      <c r="GR193" s="90"/>
      <c r="GS193" s="90"/>
      <c r="GT193" s="91"/>
      <c r="GU193" s="91"/>
      <c r="GV193" s="91"/>
      <c r="GW193" s="92"/>
      <c r="GX193" s="90"/>
      <c r="GY193" s="90"/>
      <c r="GZ193" s="90"/>
    </row>
    <row r="194" spans="1:208" s="88" customFormat="1" ht="15" customHeight="1">
      <c r="A194" s="419"/>
      <c r="B194" s="86" t="s">
        <v>370</v>
      </c>
      <c r="C194" s="149" t="s">
        <v>323</v>
      </c>
      <c r="D194" s="233">
        <v>1</v>
      </c>
      <c r="E194" s="214"/>
      <c r="F194" s="214"/>
      <c r="G194" s="477"/>
      <c r="H194" s="98"/>
      <c r="I194" s="270"/>
      <c r="J194" s="100"/>
      <c r="K194" s="90"/>
      <c r="L194" s="90"/>
      <c r="M194" s="91"/>
      <c r="N194" s="91"/>
      <c r="O194" s="91"/>
      <c r="P194" s="92"/>
      <c r="Q194" s="90"/>
      <c r="R194" s="90"/>
      <c r="S194" s="90"/>
      <c r="T194" s="91"/>
      <c r="U194" s="91"/>
      <c r="V194" s="91"/>
      <c r="W194" s="92"/>
      <c r="X194" s="90"/>
      <c r="Y194" s="90"/>
      <c r="Z194" s="90"/>
      <c r="AA194" s="91"/>
      <c r="AB194" s="91"/>
      <c r="AC194" s="91"/>
      <c r="AD194" s="92"/>
      <c r="AE194" s="90"/>
      <c r="AF194" s="90"/>
      <c r="AG194" s="90"/>
      <c r="AH194" s="91"/>
      <c r="AI194" s="91"/>
      <c r="AJ194" s="91"/>
      <c r="AK194" s="92"/>
      <c r="AL194" s="90"/>
      <c r="AM194" s="90"/>
      <c r="AN194" s="90"/>
      <c r="AO194" s="91"/>
      <c r="AP194" s="91"/>
      <c r="AQ194" s="91"/>
      <c r="AR194" s="92"/>
      <c r="AS194" s="90"/>
      <c r="AT194" s="90"/>
      <c r="AU194" s="90"/>
      <c r="AV194" s="91"/>
      <c r="AW194" s="91"/>
      <c r="AX194" s="91"/>
      <c r="AY194" s="92"/>
      <c r="AZ194" s="90"/>
      <c r="BA194" s="90"/>
      <c r="BB194" s="90"/>
      <c r="BC194" s="91"/>
      <c r="BD194" s="91"/>
      <c r="BE194" s="91"/>
      <c r="BF194" s="92"/>
      <c r="BG194" s="90"/>
      <c r="BH194" s="90"/>
      <c r="BI194" s="90"/>
      <c r="BJ194" s="91"/>
      <c r="BK194" s="91"/>
      <c r="BL194" s="91"/>
      <c r="BM194" s="92"/>
      <c r="BN194" s="90"/>
      <c r="BO194" s="90"/>
      <c r="BP194" s="90"/>
      <c r="BQ194" s="91"/>
      <c r="BR194" s="91"/>
      <c r="BS194" s="91"/>
      <c r="BT194" s="92"/>
      <c r="BU194" s="90"/>
      <c r="BV194" s="90"/>
      <c r="BW194" s="90"/>
      <c r="BX194" s="91"/>
      <c r="BY194" s="91"/>
      <c r="BZ194" s="91"/>
      <c r="CA194" s="92"/>
      <c r="CB194" s="90"/>
      <c r="CC194" s="90"/>
      <c r="CD194" s="90"/>
      <c r="CE194" s="91"/>
      <c r="CF194" s="91"/>
      <c r="CG194" s="91"/>
      <c r="CH194" s="92"/>
      <c r="CI194" s="90"/>
      <c r="CJ194" s="90"/>
      <c r="CK194" s="90"/>
      <c r="CL194" s="91"/>
      <c r="CM194" s="91"/>
      <c r="CN194" s="91"/>
      <c r="CO194" s="92"/>
      <c r="CP194" s="90"/>
      <c r="CQ194" s="90"/>
      <c r="CR194" s="90"/>
      <c r="CS194" s="91"/>
      <c r="CT194" s="91"/>
      <c r="CU194" s="91"/>
      <c r="CV194" s="92"/>
      <c r="CW194" s="90"/>
      <c r="CX194" s="90"/>
      <c r="CY194" s="90"/>
      <c r="CZ194" s="91"/>
      <c r="DA194" s="91"/>
      <c r="DB194" s="91"/>
      <c r="DC194" s="92"/>
      <c r="DD194" s="90"/>
      <c r="DE194" s="90"/>
      <c r="DF194" s="90"/>
      <c r="DG194" s="91"/>
      <c r="DH194" s="91"/>
      <c r="DI194" s="91"/>
      <c r="DJ194" s="92"/>
      <c r="DK194" s="90"/>
      <c r="DL194" s="90"/>
      <c r="DM194" s="90"/>
      <c r="DN194" s="91"/>
      <c r="DO194" s="91"/>
      <c r="DP194" s="91"/>
      <c r="DQ194" s="92"/>
      <c r="DR194" s="90"/>
      <c r="DS194" s="90"/>
      <c r="DT194" s="90"/>
      <c r="DU194" s="91"/>
      <c r="DV194" s="91"/>
      <c r="DW194" s="91"/>
      <c r="DX194" s="92"/>
      <c r="DY194" s="90"/>
      <c r="DZ194" s="90"/>
      <c r="EA194" s="90"/>
      <c r="EB194" s="91"/>
      <c r="EC194" s="91"/>
      <c r="ED194" s="91"/>
      <c r="EE194" s="92"/>
      <c r="EF194" s="90"/>
      <c r="EG194" s="90"/>
      <c r="EH194" s="90"/>
      <c r="EI194" s="91"/>
      <c r="EJ194" s="91"/>
      <c r="EK194" s="91"/>
      <c r="EL194" s="92"/>
      <c r="EM194" s="90"/>
      <c r="EN194" s="90"/>
      <c r="EO194" s="90"/>
      <c r="EP194" s="91"/>
      <c r="EQ194" s="91"/>
      <c r="ER194" s="91"/>
      <c r="ES194" s="92"/>
      <c r="ET194" s="90"/>
      <c r="EU194" s="90"/>
      <c r="EV194" s="90"/>
      <c r="EW194" s="91"/>
      <c r="EX194" s="91"/>
      <c r="EY194" s="91"/>
      <c r="EZ194" s="92"/>
      <c r="FA194" s="90"/>
      <c r="FB194" s="90"/>
      <c r="FC194" s="90"/>
      <c r="FD194" s="91"/>
      <c r="FE194" s="91"/>
      <c r="FF194" s="91"/>
      <c r="FG194" s="92"/>
      <c r="FH194" s="90"/>
      <c r="FI194" s="90"/>
      <c r="FJ194" s="90"/>
      <c r="FK194" s="91"/>
      <c r="FL194" s="91"/>
      <c r="FM194" s="91"/>
      <c r="FN194" s="92"/>
      <c r="FO194" s="90"/>
      <c r="FP194" s="90"/>
      <c r="FQ194" s="90"/>
      <c r="FR194" s="91"/>
      <c r="FS194" s="91"/>
      <c r="FT194" s="91"/>
      <c r="FU194" s="92"/>
      <c r="FV194" s="90"/>
      <c r="FW194" s="90"/>
      <c r="FX194" s="90"/>
      <c r="FY194" s="91"/>
      <c r="FZ194" s="91"/>
      <c r="GA194" s="91"/>
      <c r="GB194" s="92"/>
      <c r="GC194" s="90"/>
      <c r="GD194" s="90"/>
      <c r="GE194" s="90"/>
      <c r="GF194" s="91"/>
      <c r="GG194" s="91"/>
      <c r="GH194" s="91"/>
      <c r="GI194" s="92"/>
      <c r="GJ194" s="90"/>
      <c r="GK194" s="90"/>
      <c r="GL194" s="90"/>
      <c r="GM194" s="91"/>
      <c r="GN194" s="91"/>
      <c r="GO194" s="91"/>
      <c r="GP194" s="92"/>
      <c r="GQ194" s="90"/>
      <c r="GR194" s="90"/>
      <c r="GS194" s="90"/>
      <c r="GT194" s="91"/>
      <c r="GU194" s="91"/>
      <c r="GV194" s="91"/>
      <c r="GW194" s="92"/>
      <c r="GX194" s="90"/>
      <c r="GY194" s="90"/>
      <c r="GZ194" s="90"/>
    </row>
    <row r="195" spans="1:208" s="88" customFormat="1" ht="15" customHeight="1">
      <c r="A195" s="419"/>
      <c r="B195" s="86" t="s">
        <v>371</v>
      </c>
      <c r="C195" s="149" t="s">
        <v>323</v>
      </c>
      <c r="D195" s="233">
        <v>1</v>
      </c>
      <c r="E195" s="214"/>
      <c r="F195" s="214"/>
      <c r="G195" s="477"/>
      <c r="H195" s="98"/>
      <c r="I195" s="270"/>
      <c r="J195" s="100"/>
      <c r="K195" s="90"/>
      <c r="L195" s="90"/>
      <c r="M195" s="91"/>
      <c r="N195" s="91"/>
      <c r="O195" s="91"/>
      <c r="P195" s="92"/>
      <c r="Q195" s="90"/>
      <c r="R195" s="90"/>
      <c r="S195" s="90"/>
      <c r="T195" s="91"/>
      <c r="U195" s="91"/>
      <c r="V195" s="91"/>
      <c r="W195" s="92"/>
      <c r="X195" s="90"/>
      <c r="Y195" s="90"/>
      <c r="Z195" s="90"/>
      <c r="AA195" s="91"/>
      <c r="AB195" s="91"/>
      <c r="AC195" s="91"/>
      <c r="AD195" s="92"/>
      <c r="AE195" s="90"/>
      <c r="AF195" s="90"/>
      <c r="AG195" s="90"/>
      <c r="AH195" s="91"/>
      <c r="AI195" s="91"/>
      <c r="AJ195" s="91"/>
      <c r="AK195" s="92"/>
      <c r="AL195" s="90"/>
      <c r="AM195" s="90"/>
      <c r="AN195" s="90"/>
      <c r="AO195" s="91"/>
      <c r="AP195" s="91"/>
      <c r="AQ195" s="91"/>
      <c r="AR195" s="92"/>
      <c r="AS195" s="90"/>
      <c r="AT195" s="90"/>
      <c r="AU195" s="90"/>
      <c r="AV195" s="91"/>
      <c r="AW195" s="91"/>
      <c r="AX195" s="91"/>
      <c r="AY195" s="92"/>
      <c r="AZ195" s="90"/>
      <c r="BA195" s="90"/>
      <c r="BB195" s="90"/>
      <c r="BC195" s="91"/>
      <c r="BD195" s="91"/>
      <c r="BE195" s="91"/>
      <c r="BF195" s="92"/>
      <c r="BG195" s="90"/>
      <c r="BH195" s="90"/>
      <c r="BI195" s="90"/>
      <c r="BJ195" s="91"/>
      <c r="BK195" s="91"/>
      <c r="BL195" s="91"/>
      <c r="BM195" s="92"/>
      <c r="BN195" s="90"/>
      <c r="BO195" s="90"/>
      <c r="BP195" s="90"/>
      <c r="BQ195" s="91"/>
      <c r="BR195" s="91"/>
      <c r="BS195" s="91"/>
      <c r="BT195" s="92"/>
      <c r="BU195" s="90"/>
      <c r="BV195" s="90"/>
      <c r="BW195" s="90"/>
      <c r="BX195" s="91"/>
      <c r="BY195" s="91"/>
      <c r="BZ195" s="91"/>
      <c r="CA195" s="92"/>
      <c r="CB195" s="90"/>
      <c r="CC195" s="90"/>
      <c r="CD195" s="90"/>
      <c r="CE195" s="91"/>
      <c r="CF195" s="91"/>
      <c r="CG195" s="91"/>
      <c r="CH195" s="92"/>
      <c r="CI195" s="90"/>
      <c r="CJ195" s="90"/>
      <c r="CK195" s="90"/>
      <c r="CL195" s="91"/>
      <c r="CM195" s="91"/>
      <c r="CN195" s="91"/>
      <c r="CO195" s="92"/>
      <c r="CP195" s="90"/>
      <c r="CQ195" s="90"/>
      <c r="CR195" s="90"/>
      <c r="CS195" s="91"/>
      <c r="CT195" s="91"/>
      <c r="CU195" s="91"/>
      <c r="CV195" s="92"/>
      <c r="CW195" s="90"/>
      <c r="CX195" s="90"/>
      <c r="CY195" s="90"/>
      <c r="CZ195" s="91"/>
      <c r="DA195" s="91"/>
      <c r="DB195" s="91"/>
      <c r="DC195" s="92"/>
      <c r="DD195" s="90"/>
      <c r="DE195" s="90"/>
      <c r="DF195" s="90"/>
      <c r="DG195" s="91"/>
      <c r="DH195" s="91"/>
      <c r="DI195" s="91"/>
      <c r="DJ195" s="92"/>
      <c r="DK195" s="90"/>
      <c r="DL195" s="90"/>
      <c r="DM195" s="90"/>
      <c r="DN195" s="91"/>
      <c r="DO195" s="91"/>
      <c r="DP195" s="91"/>
      <c r="DQ195" s="92"/>
      <c r="DR195" s="90"/>
      <c r="DS195" s="90"/>
      <c r="DT195" s="90"/>
      <c r="DU195" s="91"/>
      <c r="DV195" s="91"/>
      <c r="DW195" s="91"/>
      <c r="DX195" s="92"/>
      <c r="DY195" s="90"/>
      <c r="DZ195" s="90"/>
      <c r="EA195" s="90"/>
      <c r="EB195" s="91"/>
      <c r="EC195" s="91"/>
      <c r="ED195" s="91"/>
      <c r="EE195" s="92"/>
      <c r="EF195" s="90"/>
      <c r="EG195" s="90"/>
      <c r="EH195" s="90"/>
      <c r="EI195" s="91"/>
      <c r="EJ195" s="91"/>
      <c r="EK195" s="91"/>
      <c r="EL195" s="92"/>
      <c r="EM195" s="90"/>
      <c r="EN195" s="90"/>
      <c r="EO195" s="90"/>
      <c r="EP195" s="91"/>
      <c r="EQ195" s="91"/>
      <c r="ER195" s="91"/>
      <c r="ES195" s="92"/>
      <c r="ET195" s="90"/>
      <c r="EU195" s="90"/>
      <c r="EV195" s="90"/>
      <c r="EW195" s="91"/>
      <c r="EX195" s="91"/>
      <c r="EY195" s="91"/>
      <c r="EZ195" s="92"/>
      <c r="FA195" s="90"/>
      <c r="FB195" s="90"/>
      <c r="FC195" s="90"/>
      <c r="FD195" s="91"/>
      <c r="FE195" s="91"/>
      <c r="FF195" s="91"/>
      <c r="FG195" s="92"/>
      <c r="FH195" s="90"/>
      <c r="FI195" s="90"/>
      <c r="FJ195" s="90"/>
      <c r="FK195" s="91"/>
      <c r="FL195" s="91"/>
      <c r="FM195" s="91"/>
      <c r="FN195" s="92"/>
      <c r="FO195" s="90"/>
      <c r="FP195" s="90"/>
      <c r="FQ195" s="90"/>
      <c r="FR195" s="91"/>
      <c r="FS195" s="91"/>
      <c r="FT195" s="91"/>
      <c r="FU195" s="92"/>
      <c r="FV195" s="90"/>
      <c r="FW195" s="90"/>
      <c r="FX195" s="90"/>
      <c r="FY195" s="91"/>
      <c r="FZ195" s="91"/>
      <c r="GA195" s="91"/>
      <c r="GB195" s="92"/>
      <c r="GC195" s="90"/>
      <c r="GD195" s="90"/>
      <c r="GE195" s="90"/>
      <c r="GF195" s="91"/>
      <c r="GG195" s="91"/>
      <c r="GH195" s="91"/>
      <c r="GI195" s="92"/>
      <c r="GJ195" s="90"/>
      <c r="GK195" s="90"/>
      <c r="GL195" s="90"/>
      <c r="GM195" s="91"/>
      <c r="GN195" s="91"/>
      <c r="GO195" s="91"/>
      <c r="GP195" s="92"/>
      <c r="GQ195" s="90"/>
      <c r="GR195" s="90"/>
      <c r="GS195" s="90"/>
      <c r="GT195" s="91"/>
      <c r="GU195" s="91"/>
      <c r="GV195" s="91"/>
      <c r="GW195" s="92"/>
      <c r="GX195" s="90"/>
      <c r="GY195" s="90"/>
      <c r="GZ195" s="90"/>
    </row>
    <row r="196" spans="1:208" s="88" customFormat="1" ht="15" customHeight="1">
      <c r="A196" s="419"/>
      <c r="B196" s="86" t="s">
        <v>372</v>
      </c>
      <c r="C196" s="149" t="s">
        <v>323</v>
      </c>
      <c r="D196" s="233">
        <v>1</v>
      </c>
      <c r="E196" s="214"/>
      <c r="F196" s="214"/>
      <c r="G196" s="477"/>
      <c r="H196" s="98"/>
      <c r="I196" s="270"/>
      <c r="J196" s="100"/>
      <c r="K196" s="90"/>
      <c r="L196" s="90"/>
      <c r="M196" s="91"/>
      <c r="N196" s="91"/>
      <c r="O196" s="91"/>
      <c r="P196" s="92"/>
      <c r="Q196" s="90"/>
      <c r="R196" s="90"/>
      <c r="S196" s="90"/>
      <c r="T196" s="91"/>
      <c r="U196" s="91"/>
      <c r="V196" s="91"/>
      <c r="W196" s="92"/>
      <c r="X196" s="90"/>
      <c r="Y196" s="90"/>
      <c r="Z196" s="90"/>
      <c r="AA196" s="91"/>
      <c r="AB196" s="91"/>
      <c r="AC196" s="91"/>
      <c r="AD196" s="92"/>
      <c r="AE196" s="90"/>
      <c r="AF196" s="90"/>
      <c r="AG196" s="90"/>
      <c r="AH196" s="91"/>
      <c r="AI196" s="91"/>
      <c r="AJ196" s="91"/>
      <c r="AK196" s="92"/>
      <c r="AL196" s="90"/>
      <c r="AM196" s="90"/>
      <c r="AN196" s="90"/>
      <c r="AO196" s="91"/>
      <c r="AP196" s="91"/>
      <c r="AQ196" s="91"/>
      <c r="AR196" s="92"/>
      <c r="AS196" s="90"/>
      <c r="AT196" s="90"/>
      <c r="AU196" s="90"/>
      <c r="AV196" s="91"/>
      <c r="AW196" s="91"/>
      <c r="AX196" s="91"/>
      <c r="AY196" s="92"/>
      <c r="AZ196" s="90"/>
      <c r="BA196" s="90"/>
      <c r="BB196" s="90"/>
      <c r="BC196" s="91"/>
      <c r="BD196" s="91"/>
      <c r="BE196" s="91"/>
      <c r="BF196" s="92"/>
      <c r="BG196" s="90"/>
      <c r="BH196" s="90"/>
      <c r="BI196" s="90"/>
      <c r="BJ196" s="91"/>
      <c r="BK196" s="91"/>
      <c r="BL196" s="91"/>
      <c r="BM196" s="92"/>
      <c r="BN196" s="90"/>
      <c r="BO196" s="90"/>
      <c r="BP196" s="90"/>
      <c r="BQ196" s="91"/>
      <c r="BR196" s="91"/>
      <c r="BS196" s="91"/>
      <c r="BT196" s="92"/>
      <c r="BU196" s="90"/>
      <c r="BV196" s="90"/>
      <c r="BW196" s="90"/>
      <c r="BX196" s="91"/>
      <c r="BY196" s="91"/>
      <c r="BZ196" s="91"/>
      <c r="CA196" s="92"/>
      <c r="CB196" s="90"/>
      <c r="CC196" s="90"/>
      <c r="CD196" s="90"/>
      <c r="CE196" s="91"/>
      <c r="CF196" s="91"/>
      <c r="CG196" s="91"/>
      <c r="CH196" s="92"/>
      <c r="CI196" s="90"/>
      <c r="CJ196" s="90"/>
      <c r="CK196" s="90"/>
      <c r="CL196" s="91"/>
      <c r="CM196" s="91"/>
      <c r="CN196" s="91"/>
      <c r="CO196" s="92"/>
      <c r="CP196" s="90"/>
      <c r="CQ196" s="90"/>
      <c r="CR196" s="90"/>
      <c r="CS196" s="91"/>
      <c r="CT196" s="91"/>
      <c r="CU196" s="91"/>
      <c r="CV196" s="92"/>
      <c r="CW196" s="90"/>
      <c r="CX196" s="90"/>
      <c r="CY196" s="90"/>
      <c r="CZ196" s="91"/>
      <c r="DA196" s="91"/>
      <c r="DB196" s="91"/>
      <c r="DC196" s="92"/>
      <c r="DD196" s="90"/>
      <c r="DE196" s="90"/>
      <c r="DF196" s="90"/>
      <c r="DG196" s="91"/>
      <c r="DH196" s="91"/>
      <c r="DI196" s="91"/>
      <c r="DJ196" s="92"/>
      <c r="DK196" s="90"/>
      <c r="DL196" s="90"/>
      <c r="DM196" s="90"/>
      <c r="DN196" s="91"/>
      <c r="DO196" s="91"/>
      <c r="DP196" s="91"/>
      <c r="DQ196" s="92"/>
      <c r="DR196" s="90"/>
      <c r="DS196" s="90"/>
      <c r="DT196" s="90"/>
      <c r="DU196" s="91"/>
      <c r="DV196" s="91"/>
      <c r="DW196" s="91"/>
      <c r="DX196" s="92"/>
      <c r="DY196" s="90"/>
      <c r="DZ196" s="90"/>
      <c r="EA196" s="90"/>
      <c r="EB196" s="91"/>
      <c r="EC196" s="91"/>
      <c r="ED196" s="91"/>
      <c r="EE196" s="92"/>
      <c r="EF196" s="90"/>
      <c r="EG196" s="90"/>
      <c r="EH196" s="90"/>
      <c r="EI196" s="91"/>
      <c r="EJ196" s="91"/>
      <c r="EK196" s="91"/>
      <c r="EL196" s="92"/>
      <c r="EM196" s="90"/>
      <c r="EN196" s="90"/>
      <c r="EO196" s="90"/>
      <c r="EP196" s="91"/>
      <c r="EQ196" s="91"/>
      <c r="ER196" s="91"/>
      <c r="ES196" s="92"/>
      <c r="ET196" s="90"/>
      <c r="EU196" s="90"/>
      <c r="EV196" s="90"/>
      <c r="EW196" s="91"/>
      <c r="EX196" s="91"/>
      <c r="EY196" s="91"/>
      <c r="EZ196" s="92"/>
      <c r="FA196" s="90"/>
      <c r="FB196" s="90"/>
      <c r="FC196" s="90"/>
      <c r="FD196" s="91"/>
      <c r="FE196" s="91"/>
      <c r="FF196" s="91"/>
      <c r="FG196" s="92"/>
      <c r="FH196" s="90"/>
      <c r="FI196" s="90"/>
      <c r="FJ196" s="90"/>
      <c r="FK196" s="91"/>
      <c r="FL196" s="91"/>
      <c r="FM196" s="91"/>
      <c r="FN196" s="92"/>
      <c r="FO196" s="90"/>
      <c r="FP196" s="90"/>
      <c r="FQ196" s="90"/>
      <c r="FR196" s="91"/>
      <c r="FS196" s="91"/>
      <c r="FT196" s="91"/>
      <c r="FU196" s="92"/>
      <c r="FV196" s="90"/>
      <c r="FW196" s="90"/>
      <c r="FX196" s="90"/>
      <c r="FY196" s="91"/>
      <c r="FZ196" s="91"/>
      <c r="GA196" s="91"/>
      <c r="GB196" s="92"/>
      <c r="GC196" s="90"/>
      <c r="GD196" s="90"/>
      <c r="GE196" s="90"/>
      <c r="GF196" s="91"/>
      <c r="GG196" s="91"/>
      <c r="GH196" s="91"/>
      <c r="GI196" s="92"/>
      <c r="GJ196" s="90"/>
      <c r="GK196" s="90"/>
      <c r="GL196" s="90"/>
      <c r="GM196" s="91"/>
      <c r="GN196" s="91"/>
      <c r="GO196" s="91"/>
      <c r="GP196" s="92"/>
      <c r="GQ196" s="90"/>
      <c r="GR196" s="90"/>
      <c r="GS196" s="90"/>
      <c r="GT196" s="91"/>
      <c r="GU196" s="91"/>
      <c r="GV196" s="91"/>
      <c r="GW196" s="92"/>
      <c r="GX196" s="90"/>
      <c r="GY196" s="90"/>
      <c r="GZ196" s="90"/>
    </row>
    <row r="197" spans="1:208" s="88" customFormat="1" ht="15" customHeight="1">
      <c r="A197" s="419"/>
      <c r="B197" s="86" t="s">
        <v>373</v>
      </c>
      <c r="C197" s="149" t="s">
        <v>323</v>
      </c>
      <c r="D197" s="233">
        <v>1</v>
      </c>
      <c r="E197" s="214"/>
      <c r="F197" s="214"/>
      <c r="G197" s="477"/>
      <c r="H197" s="98"/>
      <c r="I197" s="270"/>
      <c r="J197" s="100"/>
      <c r="K197" s="90"/>
      <c r="L197" s="90"/>
      <c r="M197" s="91"/>
      <c r="N197" s="91"/>
      <c r="O197" s="91"/>
      <c r="P197" s="92"/>
      <c r="Q197" s="90"/>
      <c r="R197" s="90"/>
      <c r="S197" s="90"/>
      <c r="T197" s="91"/>
      <c r="U197" s="91"/>
      <c r="V197" s="91"/>
      <c r="W197" s="92"/>
      <c r="X197" s="90"/>
      <c r="Y197" s="90"/>
      <c r="Z197" s="90"/>
      <c r="AA197" s="91"/>
      <c r="AB197" s="91"/>
      <c r="AC197" s="91"/>
      <c r="AD197" s="92"/>
      <c r="AE197" s="90"/>
      <c r="AF197" s="90"/>
      <c r="AG197" s="90"/>
      <c r="AH197" s="91"/>
      <c r="AI197" s="91"/>
      <c r="AJ197" s="91"/>
      <c r="AK197" s="92"/>
      <c r="AL197" s="90"/>
      <c r="AM197" s="90"/>
      <c r="AN197" s="90"/>
      <c r="AO197" s="91"/>
      <c r="AP197" s="91"/>
      <c r="AQ197" s="91"/>
      <c r="AR197" s="92"/>
      <c r="AS197" s="90"/>
      <c r="AT197" s="90"/>
      <c r="AU197" s="90"/>
      <c r="AV197" s="91"/>
      <c r="AW197" s="91"/>
      <c r="AX197" s="91"/>
      <c r="AY197" s="92"/>
      <c r="AZ197" s="90"/>
      <c r="BA197" s="90"/>
      <c r="BB197" s="90"/>
      <c r="BC197" s="91"/>
      <c r="BD197" s="91"/>
      <c r="BE197" s="91"/>
      <c r="BF197" s="92"/>
      <c r="BG197" s="90"/>
      <c r="BH197" s="90"/>
      <c r="BI197" s="90"/>
      <c r="BJ197" s="91"/>
      <c r="BK197" s="91"/>
      <c r="BL197" s="91"/>
      <c r="BM197" s="92"/>
      <c r="BN197" s="90"/>
      <c r="BO197" s="90"/>
      <c r="BP197" s="90"/>
      <c r="BQ197" s="91"/>
      <c r="BR197" s="91"/>
      <c r="BS197" s="91"/>
      <c r="BT197" s="92"/>
      <c r="BU197" s="90"/>
      <c r="BV197" s="90"/>
      <c r="BW197" s="90"/>
      <c r="BX197" s="91"/>
      <c r="BY197" s="91"/>
      <c r="BZ197" s="91"/>
      <c r="CA197" s="92"/>
      <c r="CB197" s="90"/>
      <c r="CC197" s="90"/>
      <c r="CD197" s="90"/>
      <c r="CE197" s="91"/>
      <c r="CF197" s="91"/>
      <c r="CG197" s="91"/>
      <c r="CH197" s="92"/>
      <c r="CI197" s="90"/>
      <c r="CJ197" s="90"/>
      <c r="CK197" s="90"/>
      <c r="CL197" s="91"/>
      <c r="CM197" s="91"/>
      <c r="CN197" s="91"/>
      <c r="CO197" s="92"/>
      <c r="CP197" s="90"/>
      <c r="CQ197" s="90"/>
      <c r="CR197" s="90"/>
      <c r="CS197" s="91"/>
      <c r="CT197" s="91"/>
      <c r="CU197" s="91"/>
      <c r="CV197" s="92"/>
      <c r="CW197" s="90"/>
      <c r="CX197" s="90"/>
      <c r="CY197" s="90"/>
      <c r="CZ197" s="91"/>
      <c r="DA197" s="91"/>
      <c r="DB197" s="91"/>
      <c r="DC197" s="92"/>
      <c r="DD197" s="90"/>
      <c r="DE197" s="90"/>
      <c r="DF197" s="90"/>
      <c r="DG197" s="91"/>
      <c r="DH197" s="91"/>
      <c r="DI197" s="91"/>
      <c r="DJ197" s="92"/>
      <c r="DK197" s="90"/>
      <c r="DL197" s="90"/>
      <c r="DM197" s="90"/>
      <c r="DN197" s="91"/>
      <c r="DO197" s="91"/>
      <c r="DP197" s="91"/>
      <c r="DQ197" s="92"/>
      <c r="DR197" s="90"/>
      <c r="DS197" s="90"/>
      <c r="DT197" s="90"/>
      <c r="DU197" s="91"/>
      <c r="DV197" s="91"/>
      <c r="DW197" s="91"/>
      <c r="DX197" s="92"/>
      <c r="DY197" s="90"/>
      <c r="DZ197" s="90"/>
      <c r="EA197" s="90"/>
      <c r="EB197" s="91"/>
      <c r="EC197" s="91"/>
      <c r="ED197" s="91"/>
      <c r="EE197" s="92"/>
      <c r="EF197" s="90"/>
      <c r="EG197" s="90"/>
      <c r="EH197" s="90"/>
      <c r="EI197" s="91"/>
      <c r="EJ197" s="91"/>
      <c r="EK197" s="91"/>
      <c r="EL197" s="92"/>
      <c r="EM197" s="90"/>
      <c r="EN197" s="90"/>
      <c r="EO197" s="90"/>
      <c r="EP197" s="91"/>
      <c r="EQ197" s="91"/>
      <c r="ER197" s="91"/>
      <c r="ES197" s="92"/>
      <c r="ET197" s="90"/>
      <c r="EU197" s="90"/>
      <c r="EV197" s="90"/>
      <c r="EW197" s="91"/>
      <c r="EX197" s="91"/>
      <c r="EY197" s="91"/>
      <c r="EZ197" s="92"/>
      <c r="FA197" s="90"/>
      <c r="FB197" s="90"/>
      <c r="FC197" s="90"/>
      <c r="FD197" s="91"/>
      <c r="FE197" s="91"/>
      <c r="FF197" s="91"/>
      <c r="FG197" s="92"/>
      <c r="FH197" s="90"/>
      <c r="FI197" s="90"/>
      <c r="FJ197" s="90"/>
      <c r="FK197" s="91"/>
      <c r="FL197" s="91"/>
      <c r="FM197" s="91"/>
      <c r="FN197" s="92"/>
      <c r="FO197" s="90"/>
      <c r="FP197" s="90"/>
      <c r="FQ197" s="90"/>
      <c r="FR197" s="91"/>
      <c r="FS197" s="91"/>
      <c r="FT197" s="91"/>
      <c r="FU197" s="92"/>
      <c r="FV197" s="90"/>
      <c r="FW197" s="90"/>
      <c r="FX197" s="90"/>
      <c r="FY197" s="91"/>
      <c r="FZ197" s="91"/>
      <c r="GA197" s="91"/>
      <c r="GB197" s="92"/>
      <c r="GC197" s="90"/>
      <c r="GD197" s="90"/>
      <c r="GE197" s="90"/>
      <c r="GF197" s="91"/>
      <c r="GG197" s="91"/>
      <c r="GH197" s="91"/>
      <c r="GI197" s="92"/>
      <c r="GJ197" s="90"/>
      <c r="GK197" s="90"/>
      <c r="GL197" s="90"/>
      <c r="GM197" s="91"/>
      <c r="GN197" s="91"/>
      <c r="GO197" s="91"/>
      <c r="GP197" s="92"/>
      <c r="GQ197" s="90"/>
      <c r="GR197" s="90"/>
      <c r="GS197" s="90"/>
      <c r="GT197" s="91"/>
      <c r="GU197" s="91"/>
      <c r="GV197" s="91"/>
      <c r="GW197" s="92"/>
      <c r="GX197" s="90"/>
      <c r="GY197" s="90"/>
      <c r="GZ197" s="90"/>
    </row>
    <row r="198" spans="1:208" s="88" customFormat="1" ht="15" customHeight="1">
      <c r="A198" s="419"/>
      <c r="B198" s="86" t="s">
        <v>374</v>
      </c>
      <c r="C198" s="149" t="s">
        <v>323</v>
      </c>
      <c r="D198" s="233">
        <v>1</v>
      </c>
      <c r="E198" s="214"/>
      <c r="F198" s="214"/>
      <c r="G198" s="477"/>
      <c r="H198" s="98"/>
      <c r="I198" s="270"/>
      <c r="J198" s="100"/>
      <c r="K198" s="90"/>
      <c r="L198" s="90"/>
      <c r="M198" s="91"/>
      <c r="N198" s="91"/>
      <c r="O198" s="91"/>
      <c r="P198" s="92"/>
      <c r="Q198" s="90"/>
      <c r="R198" s="90"/>
      <c r="S198" s="90"/>
      <c r="T198" s="91"/>
      <c r="U198" s="91"/>
      <c r="V198" s="91"/>
      <c r="W198" s="92"/>
      <c r="X198" s="90"/>
      <c r="Y198" s="90"/>
      <c r="Z198" s="90"/>
      <c r="AA198" s="91"/>
      <c r="AB198" s="91"/>
      <c r="AC198" s="91"/>
      <c r="AD198" s="92"/>
      <c r="AE198" s="90"/>
      <c r="AF198" s="90"/>
      <c r="AG198" s="90"/>
      <c r="AH198" s="91"/>
      <c r="AI198" s="91"/>
      <c r="AJ198" s="91"/>
      <c r="AK198" s="92"/>
      <c r="AL198" s="90"/>
      <c r="AM198" s="90"/>
      <c r="AN198" s="90"/>
      <c r="AO198" s="91"/>
      <c r="AP198" s="91"/>
      <c r="AQ198" s="91"/>
      <c r="AR198" s="92"/>
      <c r="AS198" s="90"/>
      <c r="AT198" s="90"/>
      <c r="AU198" s="90"/>
      <c r="AV198" s="91"/>
      <c r="AW198" s="91"/>
      <c r="AX198" s="91"/>
      <c r="AY198" s="92"/>
      <c r="AZ198" s="90"/>
      <c r="BA198" s="90"/>
      <c r="BB198" s="90"/>
      <c r="BC198" s="91"/>
      <c r="BD198" s="91"/>
      <c r="BE198" s="91"/>
      <c r="BF198" s="92"/>
      <c r="BG198" s="90"/>
      <c r="BH198" s="90"/>
      <c r="BI198" s="90"/>
      <c r="BJ198" s="91"/>
      <c r="BK198" s="91"/>
      <c r="BL198" s="91"/>
      <c r="BM198" s="92"/>
      <c r="BN198" s="90"/>
      <c r="BO198" s="90"/>
      <c r="BP198" s="90"/>
      <c r="BQ198" s="91"/>
      <c r="BR198" s="91"/>
      <c r="BS198" s="91"/>
      <c r="BT198" s="92"/>
      <c r="BU198" s="90"/>
      <c r="BV198" s="90"/>
      <c r="BW198" s="90"/>
      <c r="BX198" s="91"/>
      <c r="BY198" s="91"/>
      <c r="BZ198" s="91"/>
      <c r="CA198" s="92"/>
      <c r="CB198" s="90"/>
      <c r="CC198" s="90"/>
      <c r="CD198" s="90"/>
      <c r="CE198" s="91"/>
      <c r="CF198" s="91"/>
      <c r="CG198" s="91"/>
      <c r="CH198" s="92"/>
      <c r="CI198" s="90"/>
      <c r="CJ198" s="90"/>
      <c r="CK198" s="90"/>
      <c r="CL198" s="91"/>
      <c r="CM198" s="91"/>
      <c r="CN198" s="91"/>
      <c r="CO198" s="92"/>
      <c r="CP198" s="90"/>
      <c r="CQ198" s="90"/>
      <c r="CR198" s="90"/>
      <c r="CS198" s="91"/>
      <c r="CT198" s="91"/>
      <c r="CU198" s="91"/>
      <c r="CV198" s="92"/>
      <c r="CW198" s="90"/>
      <c r="CX198" s="90"/>
      <c r="CY198" s="90"/>
      <c r="CZ198" s="91"/>
      <c r="DA198" s="91"/>
      <c r="DB198" s="91"/>
      <c r="DC198" s="92"/>
      <c r="DD198" s="90"/>
      <c r="DE198" s="90"/>
      <c r="DF198" s="90"/>
      <c r="DG198" s="91"/>
      <c r="DH198" s="91"/>
      <c r="DI198" s="91"/>
      <c r="DJ198" s="92"/>
      <c r="DK198" s="90"/>
      <c r="DL198" s="90"/>
      <c r="DM198" s="90"/>
      <c r="DN198" s="91"/>
      <c r="DO198" s="91"/>
      <c r="DP198" s="91"/>
      <c r="DQ198" s="92"/>
      <c r="DR198" s="90"/>
      <c r="DS198" s="90"/>
      <c r="DT198" s="90"/>
      <c r="DU198" s="91"/>
      <c r="DV198" s="91"/>
      <c r="DW198" s="91"/>
      <c r="DX198" s="92"/>
      <c r="DY198" s="90"/>
      <c r="DZ198" s="90"/>
      <c r="EA198" s="90"/>
      <c r="EB198" s="91"/>
      <c r="EC198" s="91"/>
      <c r="ED198" s="91"/>
      <c r="EE198" s="92"/>
      <c r="EF198" s="90"/>
      <c r="EG198" s="90"/>
      <c r="EH198" s="90"/>
      <c r="EI198" s="91"/>
      <c r="EJ198" s="91"/>
      <c r="EK198" s="91"/>
      <c r="EL198" s="92"/>
      <c r="EM198" s="90"/>
      <c r="EN198" s="90"/>
      <c r="EO198" s="90"/>
      <c r="EP198" s="91"/>
      <c r="EQ198" s="91"/>
      <c r="ER198" s="91"/>
      <c r="ES198" s="92"/>
      <c r="ET198" s="90"/>
      <c r="EU198" s="90"/>
      <c r="EV198" s="90"/>
      <c r="EW198" s="91"/>
      <c r="EX198" s="91"/>
      <c r="EY198" s="91"/>
      <c r="EZ198" s="92"/>
      <c r="FA198" s="90"/>
      <c r="FB198" s="90"/>
      <c r="FC198" s="90"/>
      <c r="FD198" s="91"/>
      <c r="FE198" s="91"/>
      <c r="FF198" s="91"/>
      <c r="FG198" s="92"/>
      <c r="FH198" s="90"/>
      <c r="FI198" s="90"/>
      <c r="FJ198" s="90"/>
      <c r="FK198" s="91"/>
      <c r="FL198" s="91"/>
      <c r="FM198" s="91"/>
      <c r="FN198" s="92"/>
      <c r="FO198" s="90"/>
      <c r="FP198" s="90"/>
      <c r="FQ198" s="90"/>
      <c r="FR198" s="91"/>
      <c r="FS198" s="91"/>
      <c r="FT198" s="91"/>
      <c r="FU198" s="92"/>
      <c r="FV198" s="90"/>
      <c r="FW198" s="90"/>
      <c r="FX198" s="90"/>
      <c r="FY198" s="91"/>
      <c r="FZ198" s="91"/>
      <c r="GA198" s="91"/>
      <c r="GB198" s="92"/>
      <c r="GC198" s="90"/>
      <c r="GD198" s="90"/>
      <c r="GE198" s="90"/>
      <c r="GF198" s="91"/>
      <c r="GG198" s="91"/>
      <c r="GH198" s="91"/>
      <c r="GI198" s="92"/>
      <c r="GJ198" s="90"/>
      <c r="GK198" s="90"/>
      <c r="GL198" s="90"/>
      <c r="GM198" s="91"/>
      <c r="GN198" s="91"/>
      <c r="GO198" s="91"/>
      <c r="GP198" s="92"/>
      <c r="GQ198" s="90"/>
      <c r="GR198" s="90"/>
      <c r="GS198" s="90"/>
      <c r="GT198" s="91"/>
      <c r="GU198" s="91"/>
      <c r="GV198" s="91"/>
      <c r="GW198" s="92"/>
      <c r="GX198" s="90"/>
      <c r="GY198" s="90"/>
      <c r="GZ198" s="90"/>
    </row>
    <row r="199" spans="1:208" s="88" customFormat="1" ht="15" customHeight="1">
      <c r="A199" s="419"/>
      <c r="B199" s="86" t="s">
        <v>375</v>
      </c>
      <c r="C199" s="149" t="s">
        <v>323</v>
      </c>
      <c r="D199" s="233">
        <v>1</v>
      </c>
      <c r="E199" s="214"/>
      <c r="F199" s="214"/>
      <c r="G199" s="477"/>
      <c r="H199" s="98"/>
      <c r="I199" s="270"/>
      <c r="J199" s="100"/>
      <c r="K199" s="90"/>
      <c r="L199" s="90"/>
      <c r="M199" s="91"/>
      <c r="N199" s="91"/>
      <c r="O199" s="91"/>
      <c r="P199" s="92"/>
      <c r="Q199" s="90"/>
      <c r="R199" s="90"/>
      <c r="S199" s="90"/>
      <c r="T199" s="91"/>
      <c r="U199" s="91"/>
      <c r="V199" s="91"/>
      <c r="W199" s="92"/>
      <c r="X199" s="90"/>
      <c r="Y199" s="90"/>
      <c r="Z199" s="90"/>
      <c r="AA199" s="91"/>
      <c r="AB199" s="91"/>
      <c r="AC199" s="91"/>
      <c r="AD199" s="92"/>
      <c r="AE199" s="90"/>
      <c r="AF199" s="90"/>
      <c r="AG199" s="90"/>
      <c r="AH199" s="91"/>
      <c r="AI199" s="91"/>
      <c r="AJ199" s="91"/>
      <c r="AK199" s="92"/>
      <c r="AL199" s="90"/>
      <c r="AM199" s="90"/>
      <c r="AN199" s="90"/>
      <c r="AO199" s="91"/>
      <c r="AP199" s="91"/>
      <c r="AQ199" s="91"/>
      <c r="AR199" s="92"/>
      <c r="AS199" s="90"/>
      <c r="AT199" s="90"/>
      <c r="AU199" s="90"/>
      <c r="AV199" s="91"/>
      <c r="AW199" s="91"/>
      <c r="AX199" s="91"/>
      <c r="AY199" s="92"/>
      <c r="AZ199" s="90"/>
      <c r="BA199" s="90"/>
      <c r="BB199" s="90"/>
      <c r="BC199" s="91"/>
      <c r="BD199" s="91"/>
      <c r="BE199" s="91"/>
      <c r="BF199" s="92"/>
      <c r="BG199" s="90"/>
      <c r="BH199" s="90"/>
      <c r="BI199" s="90"/>
      <c r="BJ199" s="91"/>
      <c r="BK199" s="91"/>
      <c r="BL199" s="91"/>
      <c r="BM199" s="92"/>
      <c r="BN199" s="90"/>
      <c r="BO199" s="90"/>
      <c r="BP199" s="90"/>
      <c r="BQ199" s="91"/>
      <c r="BR199" s="91"/>
      <c r="BS199" s="91"/>
      <c r="BT199" s="92"/>
      <c r="BU199" s="90"/>
      <c r="BV199" s="90"/>
      <c r="BW199" s="90"/>
      <c r="BX199" s="91"/>
      <c r="BY199" s="91"/>
      <c r="BZ199" s="91"/>
      <c r="CA199" s="92"/>
      <c r="CB199" s="90"/>
      <c r="CC199" s="90"/>
      <c r="CD199" s="90"/>
      <c r="CE199" s="91"/>
      <c r="CF199" s="91"/>
      <c r="CG199" s="91"/>
      <c r="CH199" s="92"/>
      <c r="CI199" s="90"/>
      <c r="CJ199" s="90"/>
      <c r="CK199" s="90"/>
      <c r="CL199" s="91"/>
      <c r="CM199" s="91"/>
      <c r="CN199" s="91"/>
      <c r="CO199" s="92"/>
      <c r="CP199" s="90"/>
      <c r="CQ199" s="90"/>
      <c r="CR199" s="90"/>
      <c r="CS199" s="91"/>
      <c r="CT199" s="91"/>
      <c r="CU199" s="91"/>
      <c r="CV199" s="92"/>
      <c r="CW199" s="90"/>
      <c r="CX199" s="90"/>
      <c r="CY199" s="90"/>
      <c r="CZ199" s="91"/>
      <c r="DA199" s="91"/>
      <c r="DB199" s="91"/>
      <c r="DC199" s="92"/>
      <c r="DD199" s="90"/>
      <c r="DE199" s="90"/>
      <c r="DF199" s="90"/>
      <c r="DG199" s="91"/>
      <c r="DH199" s="91"/>
      <c r="DI199" s="91"/>
      <c r="DJ199" s="92"/>
      <c r="DK199" s="90"/>
      <c r="DL199" s="90"/>
      <c r="DM199" s="90"/>
      <c r="DN199" s="91"/>
      <c r="DO199" s="91"/>
      <c r="DP199" s="91"/>
      <c r="DQ199" s="92"/>
      <c r="DR199" s="90"/>
      <c r="DS199" s="90"/>
      <c r="DT199" s="90"/>
      <c r="DU199" s="91"/>
      <c r="DV199" s="91"/>
      <c r="DW199" s="91"/>
      <c r="DX199" s="92"/>
      <c r="DY199" s="90"/>
      <c r="DZ199" s="90"/>
      <c r="EA199" s="90"/>
      <c r="EB199" s="91"/>
      <c r="EC199" s="91"/>
      <c r="ED199" s="91"/>
      <c r="EE199" s="92"/>
      <c r="EF199" s="90"/>
      <c r="EG199" s="90"/>
      <c r="EH199" s="90"/>
      <c r="EI199" s="91"/>
      <c r="EJ199" s="91"/>
      <c r="EK199" s="91"/>
      <c r="EL199" s="92"/>
      <c r="EM199" s="90"/>
      <c r="EN199" s="90"/>
      <c r="EO199" s="90"/>
      <c r="EP199" s="91"/>
      <c r="EQ199" s="91"/>
      <c r="ER199" s="91"/>
      <c r="ES199" s="92"/>
      <c r="ET199" s="90"/>
      <c r="EU199" s="90"/>
      <c r="EV199" s="90"/>
      <c r="EW199" s="91"/>
      <c r="EX199" s="91"/>
      <c r="EY199" s="91"/>
      <c r="EZ199" s="92"/>
      <c r="FA199" s="90"/>
      <c r="FB199" s="90"/>
      <c r="FC199" s="90"/>
      <c r="FD199" s="91"/>
      <c r="FE199" s="91"/>
      <c r="FF199" s="91"/>
      <c r="FG199" s="92"/>
      <c r="FH199" s="90"/>
      <c r="FI199" s="90"/>
      <c r="FJ199" s="90"/>
      <c r="FK199" s="91"/>
      <c r="FL199" s="91"/>
      <c r="FM199" s="91"/>
      <c r="FN199" s="92"/>
      <c r="FO199" s="90"/>
      <c r="FP199" s="90"/>
      <c r="FQ199" s="90"/>
      <c r="FR199" s="91"/>
      <c r="FS199" s="91"/>
      <c r="FT199" s="91"/>
      <c r="FU199" s="92"/>
      <c r="FV199" s="90"/>
      <c r="FW199" s="90"/>
      <c r="FX199" s="90"/>
      <c r="FY199" s="91"/>
      <c r="FZ199" s="91"/>
      <c r="GA199" s="91"/>
      <c r="GB199" s="92"/>
      <c r="GC199" s="90"/>
      <c r="GD199" s="90"/>
      <c r="GE199" s="90"/>
      <c r="GF199" s="91"/>
      <c r="GG199" s="91"/>
      <c r="GH199" s="91"/>
      <c r="GI199" s="92"/>
      <c r="GJ199" s="90"/>
      <c r="GK199" s="90"/>
      <c r="GL199" s="90"/>
      <c r="GM199" s="91"/>
      <c r="GN199" s="91"/>
      <c r="GO199" s="91"/>
      <c r="GP199" s="92"/>
      <c r="GQ199" s="90"/>
      <c r="GR199" s="90"/>
      <c r="GS199" s="90"/>
      <c r="GT199" s="91"/>
      <c r="GU199" s="91"/>
      <c r="GV199" s="91"/>
      <c r="GW199" s="92"/>
      <c r="GX199" s="90"/>
      <c r="GY199" s="90"/>
      <c r="GZ199" s="90"/>
    </row>
    <row r="200" spans="1:208" s="88" customFormat="1" ht="15" customHeight="1">
      <c r="A200" s="419"/>
      <c r="B200" s="86" t="s">
        <v>376</v>
      </c>
      <c r="C200" s="149" t="s">
        <v>323</v>
      </c>
      <c r="D200" s="233">
        <v>1</v>
      </c>
      <c r="E200" s="214"/>
      <c r="F200" s="214"/>
      <c r="G200" s="477"/>
      <c r="H200" s="98"/>
      <c r="J200" s="100"/>
      <c r="K200" s="90"/>
      <c r="L200" s="90"/>
      <c r="M200" s="91"/>
      <c r="N200" s="91"/>
      <c r="O200" s="91"/>
      <c r="P200" s="92"/>
      <c r="Q200" s="90"/>
      <c r="R200" s="90"/>
      <c r="S200" s="90"/>
      <c r="T200" s="91"/>
      <c r="U200" s="91"/>
      <c r="V200" s="91"/>
      <c r="W200" s="92"/>
      <c r="X200" s="90"/>
      <c r="Y200" s="90"/>
      <c r="Z200" s="90"/>
      <c r="AA200" s="91"/>
      <c r="AB200" s="91"/>
      <c r="AC200" s="91"/>
      <c r="AD200" s="92"/>
      <c r="AE200" s="90"/>
      <c r="AF200" s="90"/>
      <c r="AG200" s="90"/>
      <c r="AH200" s="91"/>
      <c r="AI200" s="91"/>
      <c r="AJ200" s="91"/>
      <c r="AK200" s="92"/>
      <c r="AL200" s="90"/>
      <c r="AM200" s="90"/>
      <c r="AN200" s="90"/>
      <c r="AO200" s="91"/>
      <c r="AP200" s="91"/>
      <c r="AQ200" s="91"/>
      <c r="AR200" s="92"/>
      <c r="AS200" s="90"/>
      <c r="AT200" s="90"/>
      <c r="AU200" s="90"/>
      <c r="AV200" s="91"/>
      <c r="AW200" s="91"/>
      <c r="AX200" s="91"/>
      <c r="AY200" s="92"/>
      <c r="AZ200" s="90"/>
      <c r="BA200" s="90"/>
      <c r="BB200" s="90"/>
      <c r="BC200" s="91"/>
      <c r="BD200" s="91"/>
      <c r="BE200" s="91"/>
      <c r="BF200" s="92"/>
      <c r="BG200" s="90"/>
      <c r="BH200" s="90"/>
      <c r="BI200" s="90"/>
      <c r="BJ200" s="91"/>
      <c r="BK200" s="91"/>
      <c r="BL200" s="91"/>
      <c r="BM200" s="92"/>
      <c r="BN200" s="90"/>
      <c r="BO200" s="90"/>
      <c r="BP200" s="90"/>
      <c r="BQ200" s="91"/>
      <c r="BR200" s="91"/>
      <c r="BS200" s="91"/>
      <c r="BT200" s="92"/>
      <c r="BU200" s="90"/>
      <c r="BV200" s="90"/>
      <c r="BW200" s="90"/>
      <c r="BX200" s="91"/>
      <c r="BY200" s="91"/>
      <c r="BZ200" s="91"/>
      <c r="CA200" s="92"/>
      <c r="CB200" s="90"/>
      <c r="CC200" s="90"/>
      <c r="CD200" s="90"/>
      <c r="CE200" s="91"/>
      <c r="CF200" s="91"/>
      <c r="CG200" s="91"/>
      <c r="CH200" s="92"/>
      <c r="CI200" s="90"/>
      <c r="CJ200" s="90"/>
      <c r="CK200" s="90"/>
      <c r="CL200" s="91"/>
      <c r="CM200" s="91"/>
      <c r="CN200" s="91"/>
      <c r="CO200" s="92"/>
      <c r="CP200" s="90"/>
      <c r="CQ200" s="90"/>
      <c r="CR200" s="90"/>
      <c r="CS200" s="91"/>
      <c r="CT200" s="91"/>
      <c r="CU200" s="91"/>
      <c r="CV200" s="92"/>
      <c r="CW200" s="90"/>
      <c r="CX200" s="90"/>
      <c r="CY200" s="90"/>
      <c r="CZ200" s="91"/>
      <c r="DA200" s="91"/>
      <c r="DB200" s="91"/>
      <c r="DC200" s="92"/>
      <c r="DD200" s="90"/>
      <c r="DE200" s="90"/>
      <c r="DF200" s="90"/>
      <c r="DG200" s="91"/>
      <c r="DH200" s="91"/>
      <c r="DI200" s="91"/>
      <c r="DJ200" s="92"/>
      <c r="DK200" s="90"/>
      <c r="DL200" s="90"/>
      <c r="DM200" s="90"/>
      <c r="DN200" s="91"/>
      <c r="DO200" s="91"/>
      <c r="DP200" s="91"/>
      <c r="DQ200" s="92"/>
      <c r="DR200" s="90"/>
      <c r="DS200" s="90"/>
      <c r="DT200" s="90"/>
      <c r="DU200" s="91"/>
      <c r="DV200" s="91"/>
      <c r="DW200" s="91"/>
      <c r="DX200" s="92"/>
      <c r="DY200" s="90"/>
      <c r="DZ200" s="90"/>
      <c r="EA200" s="90"/>
      <c r="EB200" s="91"/>
      <c r="EC200" s="91"/>
      <c r="ED200" s="91"/>
      <c r="EE200" s="92"/>
      <c r="EF200" s="90"/>
      <c r="EG200" s="90"/>
      <c r="EH200" s="90"/>
      <c r="EI200" s="91"/>
      <c r="EJ200" s="91"/>
      <c r="EK200" s="91"/>
      <c r="EL200" s="92"/>
      <c r="EM200" s="90"/>
      <c r="EN200" s="90"/>
      <c r="EO200" s="90"/>
      <c r="EP200" s="91"/>
      <c r="EQ200" s="91"/>
      <c r="ER200" s="91"/>
      <c r="ES200" s="92"/>
      <c r="ET200" s="90"/>
      <c r="EU200" s="90"/>
      <c r="EV200" s="90"/>
      <c r="EW200" s="91"/>
      <c r="EX200" s="91"/>
      <c r="EY200" s="91"/>
      <c r="EZ200" s="92"/>
      <c r="FA200" s="90"/>
      <c r="FB200" s="90"/>
      <c r="FC200" s="90"/>
      <c r="FD200" s="91"/>
      <c r="FE200" s="91"/>
      <c r="FF200" s="91"/>
      <c r="FG200" s="92"/>
      <c r="FH200" s="90"/>
      <c r="FI200" s="90"/>
      <c r="FJ200" s="90"/>
      <c r="FK200" s="91"/>
      <c r="FL200" s="91"/>
      <c r="FM200" s="91"/>
      <c r="FN200" s="92"/>
      <c r="FO200" s="90"/>
      <c r="FP200" s="90"/>
      <c r="FQ200" s="90"/>
      <c r="FR200" s="91"/>
      <c r="FS200" s="91"/>
      <c r="FT200" s="91"/>
      <c r="FU200" s="92"/>
      <c r="FV200" s="90"/>
      <c r="FW200" s="90"/>
      <c r="FX200" s="90"/>
      <c r="FY200" s="91"/>
      <c r="FZ200" s="91"/>
      <c r="GA200" s="91"/>
      <c r="GB200" s="92"/>
      <c r="GC200" s="90"/>
      <c r="GD200" s="90"/>
      <c r="GE200" s="90"/>
      <c r="GF200" s="91"/>
      <c r="GG200" s="91"/>
      <c r="GH200" s="91"/>
      <c r="GI200" s="92"/>
      <c r="GJ200" s="90"/>
      <c r="GK200" s="90"/>
      <c r="GL200" s="90"/>
      <c r="GM200" s="91"/>
      <c r="GN200" s="91"/>
      <c r="GO200" s="91"/>
      <c r="GP200" s="92"/>
      <c r="GQ200" s="90"/>
      <c r="GR200" s="90"/>
      <c r="GS200" s="90"/>
      <c r="GT200" s="91"/>
      <c r="GU200" s="91"/>
      <c r="GV200" s="91"/>
      <c r="GW200" s="92"/>
      <c r="GX200" s="90"/>
      <c r="GY200" s="90"/>
      <c r="GZ200" s="90"/>
    </row>
    <row r="201" spans="1:208" s="88" customFormat="1" ht="15" customHeight="1">
      <c r="A201" s="419" t="s">
        <v>123</v>
      </c>
      <c r="B201" s="97" t="s">
        <v>25</v>
      </c>
      <c r="C201" s="147"/>
      <c r="D201" s="148"/>
      <c r="E201" s="221"/>
      <c r="F201" s="221"/>
      <c r="G201" s="477"/>
      <c r="H201" s="98"/>
      <c r="I201" s="102"/>
      <c r="J201" s="100"/>
      <c r="K201" s="90"/>
      <c r="L201" s="90"/>
      <c r="M201" s="91"/>
      <c r="N201" s="91"/>
      <c r="O201" s="91"/>
      <c r="P201" s="92"/>
      <c r="Q201" s="90"/>
      <c r="R201" s="90"/>
      <c r="S201" s="90"/>
      <c r="T201" s="91"/>
      <c r="U201" s="91"/>
      <c r="V201" s="91"/>
      <c r="W201" s="92"/>
      <c r="X201" s="90"/>
      <c r="Y201" s="90"/>
      <c r="Z201" s="90"/>
      <c r="AA201" s="91"/>
      <c r="AB201" s="91"/>
      <c r="AC201" s="91"/>
      <c r="AD201" s="92"/>
      <c r="AE201" s="90"/>
      <c r="AF201" s="90"/>
      <c r="AG201" s="90"/>
      <c r="AH201" s="91"/>
      <c r="AI201" s="91"/>
      <c r="AJ201" s="91"/>
      <c r="AK201" s="92"/>
      <c r="AL201" s="90"/>
      <c r="AM201" s="90"/>
      <c r="AN201" s="90"/>
      <c r="AO201" s="91"/>
      <c r="AP201" s="91"/>
      <c r="AQ201" s="91"/>
      <c r="AR201" s="92"/>
      <c r="AS201" s="90"/>
      <c r="AT201" s="90"/>
      <c r="AU201" s="90"/>
      <c r="AV201" s="91"/>
      <c r="AW201" s="91"/>
      <c r="AX201" s="91"/>
      <c r="AY201" s="92"/>
      <c r="AZ201" s="90"/>
      <c r="BA201" s="90"/>
      <c r="BB201" s="90"/>
      <c r="BC201" s="91"/>
      <c r="BD201" s="91"/>
      <c r="BE201" s="91"/>
      <c r="BF201" s="92"/>
      <c r="BG201" s="90"/>
      <c r="BH201" s="90"/>
      <c r="BI201" s="90"/>
      <c r="BJ201" s="91"/>
      <c r="BK201" s="91"/>
      <c r="BL201" s="91"/>
      <c r="BM201" s="92"/>
      <c r="BN201" s="90"/>
      <c r="BO201" s="90"/>
      <c r="BP201" s="90"/>
      <c r="BQ201" s="91"/>
      <c r="BR201" s="91"/>
      <c r="BS201" s="91"/>
      <c r="BT201" s="92"/>
      <c r="BU201" s="90"/>
      <c r="BV201" s="90"/>
      <c r="BW201" s="90"/>
      <c r="BX201" s="91"/>
      <c r="BY201" s="91"/>
      <c r="BZ201" s="91"/>
      <c r="CA201" s="92"/>
      <c r="CB201" s="90"/>
      <c r="CC201" s="90"/>
      <c r="CD201" s="90"/>
      <c r="CE201" s="91"/>
      <c r="CF201" s="91"/>
      <c r="CG201" s="91"/>
      <c r="CH201" s="92"/>
      <c r="CI201" s="90"/>
      <c r="CJ201" s="90"/>
      <c r="CK201" s="90"/>
      <c r="CL201" s="91"/>
      <c r="CM201" s="91"/>
      <c r="CN201" s="91"/>
      <c r="CO201" s="92"/>
      <c r="CP201" s="90"/>
      <c r="CQ201" s="90"/>
      <c r="CR201" s="90"/>
      <c r="CS201" s="91"/>
      <c r="CT201" s="91"/>
      <c r="CU201" s="91"/>
      <c r="CV201" s="92"/>
      <c r="CW201" s="90"/>
      <c r="CX201" s="90"/>
      <c r="CY201" s="90"/>
      <c r="CZ201" s="91"/>
      <c r="DA201" s="91"/>
      <c r="DB201" s="91"/>
      <c r="DC201" s="92"/>
      <c r="DD201" s="90"/>
      <c r="DE201" s="90"/>
      <c r="DF201" s="90"/>
      <c r="DG201" s="91"/>
      <c r="DH201" s="91"/>
      <c r="DI201" s="91"/>
      <c r="DJ201" s="92"/>
      <c r="DK201" s="90"/>
      <c r="DL201" s="90"/>
      <c r="DM201" s="90"/>
      <c r="DN201" s="91"/>
      <c r="DO201" s="91"/>
      <c r="DP201" s="91"/>
      <c r="DQ201" s="92"/>
      <c r="DR201" s="90"/>
      <c r="DS201" s="90"/>
      <c r="DT201" s="90"/>
      <c r="DU201" s="91"/>
      <c r="DV201" s="91"/>
      <c r="DW201" s="91"/>
      <c r="DX201" s="92"/>
      <c r="DY201" s="90"/>
      <c r="DZ201" s="90"/>
      <c r="EA201" s="90"/>
      <c r="EB201" s="91"/>
      <c r="EC201" s="91"/>
      <c r="ED201" s="91"/>
      <c r="EE201" s="92"/>
      <c r="EF201" s="90"/>
      <c r="EG201" s="90"/>
      <c r="EH201" s="90"/>
      <c r="EI201" s="91"/>
      <c r="EJ201" s="91"/>
      <c r="EK201" s="91"/>
      <c r="EL201" s="92"/>
      <c r="EM201" s="90"/>
      <c r="EN201" s="90"/>
      <c r="EO201" s="90"/>
      <c r="EP201" s="91"/>
      <c r="EQ201" s="91"/>
      <c r="ER201" s="91"/>
      <c r="ES201" s="92"/>
      <c r="ET201" s="90"/>
      <c r="EU201" s="90"/>
      <c r="EV201" s="90"/>
      <c r="EW201" s="91"/>
      <c r="EX201" s="91"/>
      <c r="EY201" s="91"/>
      <c r="EZ201" s="92"/>
      <c r="FA201" s="90"/>
      <c r="FB201" s="90"/>
      <c r="FC201" s="90"/>
      <c r="FD201" s="91"/>
      <c r="FE201" s="91"/>
      <c r="FF201" s="91"/>
      <c r="FG201" s="92"/>
      <c r="FH201" s="90"/>
      <c r="FI201" s="90"/>
      <c r="FJ201" s="90"/>
      <c r="FK201" s="91"/>
      <c r="FL201" s="91"/>
      <c r="FM201" s="91"/>
      <c r="FN201" s="92"/>
      <c r="FO201" s="90"/>
      <c r="FP201" s="90"/>
      <c r="FQ201" s="90"/>
      <c r="FR201" s="91"/>
      <c r="FS201" s="91"/>
      <c r="FT201" s="91"/>
      <c r="FU201" s="92"/>
      <c r="FV201" s="90"/>
      <c r="FW201" s="90"/>
      <c r="FX201" s="90"/>
      <c r="FY201" s="91"/>
      <c r="FZ201" s="91"/>
      <c r="GA201" s="91"/>
      <c r="GB201" s="92"/>
      <c r="GC201" s="90"/>
      <c r="GD201" s="90"/>
      <c r="GE201" s="90"/>
      <c r="GF201" s="91"/>
      <c r="GG201" s="91"/>
      <c r="GH201" s="91"/>
      <c r="GI201" s="92"/>
      <c r="GJ201" s="90"/>
      <c r="GK201" s="90"/>
      <c r="GL201" s="90"/>
      <c r="GM201" s="91"/>
      <c r="GN201" s="91"/>
      <c r="GO201" s="91"/>
      <c r="GP201" s="92"/>
      <c r="GQ201" s="90"/>
      <c r="GR201" s="90"/>
      <c r="GS201" s="90"/>
      <c r="GT201" s="91"/>
      <c r="GU201" s="91"/>
      <c r="GV201" s="91"/>
      <c r="GW201" s="92"/>
      <c r="GX201" s="90"/>
      <c r="GY201" s="90"/>
      <c r="GZ201" s="90"/>
    </row>
    <row r="202" spans="1:208" s="88" customFormat="1" ht="15" customHeight="1">
      <c r="A202" s="419"/>
      <c r="B202" s="86" t="s">
        <v>378</v>
      </c>
      <c r="C202" s="149" t="s">
        <v>346</v>
      </c>
      <c r="D202" s="233">
        <v>839</v>
      </c>
      <c r="E202" s="214"/>
      <c r="F202" s="214"/>
      <c r="G202" s="477"/>
      <c r="H202" s="98"/>
      <c r="I202" s="270"/>
      <c r="J202" s="100"/>
      <c r="K202" s="90"/>
      <c r="L202" s="90"/>
      <c r="M202" s="91"/>
      <c r="N202" s="91"/>
      <c r="O202" s="91"/>
      <c r="P202" s="92"/>
      <c r="Q202" s="90"/>
      <c r="R202" s="90"/>
      <c r="S202" s="90"/>
      <c r="T202" s="91"/>
      <c r="U202" s="91"/>
      <c r="V202" s="91"/>
      <c r="W202" s="92"/>
      <c r="X202" s="90"/>
      <c r="Y202" s="90"/>
      <c r="Z202" s="90"/>
      <c r="AA202" s="91"/>
      <c r="AB202" s="91"/>
      <c r="AC202" s="91"/>
      <c r="AD202" s="92"/>
      <c r="AE202" s="90"/>
      <c r="AF202" s="90"/>
      <c r="AG202" s="90"/>
      <c r="AH202" s="91"/>
      <c r="AI202" s="91"/>
      <c r="AJ202" s="91"/>
      <c r="AK202" s="92"/>
      <c r="AL202" s="90"/>
      <c r="AM202" s="90"/>
      <c r="AN202" s="90"/>
      <c r="AO202" s="91"/>
      <c r="AP202" s="91"/>
      <c r="AQ202" s="91"/>
      <c r="AR202" s="92"/>
      <c r="AS202" s="90"/>
      <c r="AT202" s="90"/>
      <c r="AU202" s="90"/>
      <c r="AV202" s="91"/>
      <c r="AW202" s="91"/>
      <c r="AX202" s="91"/>
      <c r="AY202" s="92"/>
      <c r="AZ202" s="90"/>
      <c r="BA202" s="90"/>
      <c r="BB202" s="90"/>
      <c r="BC202" s="91"/>
      <c r="BD202" s="91"/>
      <c r="BE202" s="91"/>
      <c r="BF202" s="92"/>
      <c r="BG202" s="90"/>
      <c r="BH202" s="90"/>
      <c r="BI202" s="90"/>
      <c r="BJ202" s="91"/>
      <c r="BK202" s="91"/>
      <c r="BL202" s="91"/>
      <c r="BM202" s="92"/>
      <c r="BN202" s="90"/>
      <c r="BO202" s="90"/>
      <c r="BP202" s="90"/>
      <c r="BQ202" s="91"/>
      <c r="BR202" s="91"/>
      <c r="BS202" s="91"/>
      <c r="BT202" s="92"/>
      <c r="BU202" s="90"/>
      <c r="BV202" s="90"/>
      <c r="BW202" s="90"/>
      <c r="BX202" s="91"/>
      <c r="BY202" s="91"/>
      <c r="BZ202" s="91"/>
      <c r="CA202" s="92"/>
      <c r="CB202" s="90"/>
      <c r="CC202" s="90"/>
      <c r="CD202" s="90"/>
      <c r="CE202" s="91"/>
      <c r="CF202" s="91"/>
      <c r="CG202" s="91"/>
      <c r="CH202" s="92"/>
      <c r="CI202" s="90"/>
      <c r="CJ202" s="90"/>
      <c r="CK202" s="90"/>
      <c r="CL202" s="91"/>
      <c r="CM202" s="91"/>
      <c r="CN202" s="91"/>
      <c r="CO202" s="92"/>
      <c r="CP202" s="90"/>
      <c r="CQ202" s="90"/>
      <c r="CR202" s="90"/>
      <c r="CS202" s="91"/>
      <c r="CT202" s="91"/>
      <c r="CU202" s="91"/>
      <c r="CV202" s="92"/>
      <c r="CW202" s="90"/>
      <c r="CX202" s="90"/>
      <c r="CY202" s="90"/>
      <c r="CZ202" s="91"/>
      <c r="DA202" s="91"/>
      <c r="DB202" s="91"/>
      <c r="DC202" s="92"/>
      <c r="DD202" s="90"/>
      <c r="DE202" s="90"/>
      <c r="DF202" s="90"/>
      <c r="DG202" s="91"/>
      <c r="DH202" s="91"/>
      <c r="DI202" s="91"/>
      <c r="DJ202" s="92"/>
      <c r="DK202" s="90"/>
      <c r="DL202" s="90"/>
      <c r="DM202" s="90"/>
      <c r="DN202" s="91"/>
      <c r="DO202" s="91"/>
      <c r="DP202" s="91"/>
      <c r="DQ202" s="92"/>
      <c r="DR202" s="90"/>
      <c r="DS202" s="90"/>
      <c r="DT202" s="90"/>
      <c r="DU202" s="91"/>
      <c r="DV202" s="91"/>
      <c r="DW202" s="91"/>
      <c r="DX202" s="92"/>
      <c r="DY202" s="90"/>
      <c r="DZ202" s="90"/>
      <c r="EA202" s="90"/>
      <c r="EB202" s="91"/>
      <c r="EC202" s="91"/>
      <c r="ED202" s="91"/>
      <c r="EE202" s="92"/>
      <c r="EF202" s="90"/>
      <c r="EG202" s="90"/>
      <c r="EH202" s="90"/>
      <c r="EI202" s="91"/>
      <c r="EJ202" s="91"/>
      <c r="EK202" s="91"/>
      <c r="EL202" s="92"/>
      <c r="EM202" s="90"/>
      <c r="EN202" s="90"/>
      <c r="EO202" s="90"/>
      <c r="EP202" s="91"/>
      <c r="EQ202" s="91"/>
      <c r="ER202" s="91"/>
      <c r="ES202" s="92"/>
      <c r="ET202" s="90"/>
      <c r="EU202" s="90"/>
      <c r="EV202" s="90"/>
      <c r="EW202" s="91"/>
      <c r="EX202" s="91"/>
      <c r="EY202" s="91"/>
      <c r="EZ202" s="92"/>
      <c r="FA202" s="90"/>
      <c r="FB202" s="90"/>
      <c r="FC202" s="90"/>
      <c r="FD202" s="91"/>
      <c r="FE202" s="91"/>
      <c r="FF202" s="91"/>
      <c r="FG202" s="92"/>
      <c r="FH202" s="90"/>
      <c r="FI202" s="90"/>
      <c r="FJ202" s="90"/>
      <c r="FK202" s="91"/>
      <c r="FL202" s="91"/>
      <c r="FM202" s="91"/>
      <c r="FN202" s="92"/>
      <c r="FO202" s="90"/>
      <c r="FP202" s="90"/>
      <c r="FQ202" s="90"/>
      <c r="FR202" s="91"/>
      <c r="FS202" s="91"/>
      <c r="FT202" s="91"/>
      <c r="FU202" s="92"/>
      <c r="FV202" s="90"/>
      <c r="FW202" s="90"/>
      <c r="FX202" s="90"/>
      <c r="FY202" s="91"/>
      <c r="FZ202" s="91"/>
      <c r="GA202" s="91"/>
      <c r="GB202" s="92"/>
      <c r="GC202" s="90"/>
      <c r="GD202" s="90"/>
      <c r="GE202" s="90"/>
      <c r="GF202" s="91"/>
      <c r="GG202" s="91"/>
      <c r="GH202" s="91"/>
      <c r="GI202" s="92"/>
      <c r="GJ202" s="90"/>
      <c r="GK202" s="90"/>
      <c r="GL202" s="90"/>
      <c r="GM202" s="91"/>
      <c r="GN202" s="91"/>
      <c r="GO202" s="91"/>
      <c r="GP202" s="92"/>
      <c r="GQ202" s="90"/>
      <c r="GR202" s="90"/>
      <c r="GS202" s="90"/>
      <c r="GT202" s="91"/>
      <c r="GU202" s="91"/>
      <c r="GV202" s="91"/>
      <c r="GW202" s="92"/>
      <c r="GX202" s="90"/>
      <c r="GY202" s="90"/>
      <c r="GZ202" s="90"/>
    </row>
    <row r="203" spans="1:208" s="88" customFormat="1" ht="15" customHeight="1">
      <c r="A203" s="419"/>
      <c r="B203" s="86" t="s">
        <v>379</v>
      </c>
      <c r="C203" s="149" t="s">
        <v>346</v>
      </c>
      <c r="D203" s="233">
        <v>38</v>
      </c>
      <c r="E203" s="214"/>
      <c r="F203" s="214"/>
      <c r="G203" s="477"/>
      <c r="H203" s="98"/>
      <c r="I203" s="270"/>
      <c r="J203" s="100"/>
      <c r="K203" s="90"/>
      <c r="L203" s="90"/>
      <c r="M203" s="91"/>
      <c r="N203" s="91"/>
      <c r="O203" s="91"/>
      <c r="P203" s="92"/>
      <c r="Q203" s="90"/>
      <c r="R203" s="90"/>
      <c r="S203" s="90"/>
      <c r="T203" s="91"/>
      <c r="U203" s="91"/>
      <c r="V203" s="91"/>
      <c r="W203" s="92"/>
      <c r="X203" s="90"/>
      <c r="Y203" s="90"/>
      <c r="Z203" s="90"/>
      <c r="AA203" s="91"/>
      <c r="AB203" s="91"/>
      <c r="AC203" s="91"/>
      <c r="AD203" s="92"/>
      <c r="AE203" s="90"/>
      <c r="AF203" s="90"/>
      <c r="AG203" s="90"/>
      <c r="AH203" s="91"/>
      <c r="AI203" s="91"/>
      <c r="AJ203" s="91"/>
      <c r="AK203" s="92"/>
      <c r="AL203" s="90"/>
      <c r="AM203" s="90"/>
      <c r="AN203" s="90"/>
      <c r="AO203" s="91"/>
      <c r="AP203" s="91"/>
      <c r="AQ203" s="91"/>
      <c r="AR203" s="92"/>
      <c r="AS203" s="90"/>
      <c r="AT203" s="90"/>
      <c r="AU203" s="90"/>
      <c r="AV203" s="91"/>
      <c r="AW203" s="91"/>
      <c r="AX203" s="91"/>
      <c r="AY203" s="92"/>
      <c r="AZ203" s="90"/>
      <c r="BA203" s="90"/>
      <c r="BB203" s="90"/>
      <c r="BC203" s="91"/>
      <c r="BD203" s="91"/>
      <c r="BE203" s="91"/>
      <c r="BF203" s="92"/>
      <c r="BG203" s="90"/>
      <c r="BH203" s="90"/>
      <c r="BI203" s="90"/>
      <c r="BJ203" s="91"/>
      <c r="BK203" s="91"/>
      <c r="BL203" s="91"/>
      <c r="BM203" s="92"/>
      <c r="BN203" s="90"/>
      <c r="BO203" s="90"/>
      <c r="BP203" s="90"/>
      <c r="BQ203" s="91"/>
      <c r="BR203" s="91"/>
      <c r="BS203" s="91"/>
      <c r="BT203" s="92"/>
      <c r="BU203" s="90"/>
      <c r="BV203" s="90"/>
      <c r="BW203" s="90"/>
      <c r="BX203" s="91"/>
      <c r="BY203" s="91"/>
      <c r="BZ203" s="91"/>
      <c r="CA203" s="92"/>
      <c r="CB203" s="90"/>
      <c r="CC203" s="90"/>
      <c r="CD203" s="90"/>
      <c r="CE203" s="91"/>
      <c r="CF203" s="91"/>
      <c r="CG203" s="91"/>
      <c r="CH203" s="92"/>
      <c r="CI203" s="90"/>
      <c r="CJ203" s="90"/>
      <c r="CK203" s="90"/>
      <c r="CL203" s="91"/>
      <c r="CM203" s="91"/>
      <c r="CN203" s="91"/>
      <c r="CO203" s="92"/>
      <c r="CP203" s="90"/>
      <c r="CQ203" s="90"/>
      <c r="CR203" s="90"/>
      <c r="CS203" s="91"/>
      <c r="CT203" s="91"/>
      <c r="CU203" s="91"/>
      <c r="CV203" s="92"/>
      <c r="CW203" s="90"/>
      <c r="CX203" s="90"/>
      <c r="CY203" s="90"/>
      <c r="CZ203" s="91"/>
      <c r="DA203" s="91"/>
      <c r="DB203" s="91"/>
      <c r="DC203" s="92"/>
      <c r="DD203" s="90"/>
      <c r="DE203" s="90"/>
      <c r="DF203" s="90"/>
      <c r="DG203" s="91"/>
      <c r="DH203" s="91"/>
      <c r="DI203" s="91"/>
      <c r="DJ203" s="92"/>
      <c r="DK203" s="90"/>
      <c r="DL203" s="90"/>
      <c r="DM203" s="90"/>
      <c r="DN203" s="91"/>
      <c r="DO203" s="91"/>
      <c r="DP203" s="91"/>
      <c r="DQ203" s="92"/>
      <c r="DR203" s="90"/>
      <c r="DS203" s="90"/>
      <c r="DT203" s="90"/>
      <c r="DU203" s="91"/>
      <c r="DV203" s="91"/>
      <c r="DW203" s="91"/>
      <c r="DX203" s="92"/>
      <c r="DY203" s="90"/>
      <c r="DZ203" s="90"/>
      <c r="EA203" s="90"/>
      <c r="EB203" s="91"/>
      <c r="EC203" s="91"/>
      <c r="ED203" s="91"/>
      <c r="EE203" s="92"/>
      <c r="EF203" s="90"/>
      <c r="EG203" s="90"/>
      <c r="EH203" s="90"/>
      <c r="EI203" s="91"/>
      <c r="EJ203" s="91"/>
      <c r="EK203" s="91"/>
      <c r="EL203" s="92"/>
      <c r="EM203" s="90"/>
      <c r="EN203" s="90"/>
      <c r="EO203" s="90"/>
      <c r="EP203" s="91"/>
      <c r="EQ203" s="91"/>
      <c r="ER203" s="91"/>
      <c r="ES203" s="92"/>
      <c r="ET203" s="90"/>
      <c r="EU203" s="90"/>
      <c r="EV203" s="90"/>
      <c r="EW203" s="91"/>
      <c r="EX203" s="91"/>
      <c r="EY203" s="91"/>
      <c r="EZ203" s="92"/>
      <c r="FA203" s="90"/>
      <c r="FB203" s="90"/>
      <c r="FC203" s="90"/>
      <c r="FD203" s="91"/>
      <c r="FE203" s="91"/>
      <c r="FF203" s="91"/>
      <c r="FG203" s="92"/>
      <c r="FH203" s="90"/>
      <c r="FI203" s="90"/>
      <c r="FJ203" s="90"/>
      <c r="FK203" s="91"/>
      <c r="FL203" s="91"/>
      <c r="FM203" s="91"/>
      <c r="FN203" s="92"/>
      <c r="FO203" s="90"/>
      <c r="FP203" s="90"/>
      <c r="FQ203" s="90"/>
      <c r="FR203" s="91"/>
      <c r="FS203" s="91"/>
      <c r="FT203" s="91"/>
      <c r="FU203" s="92"/>
      <c r="FV203" s="90"/>
      <c r="FW203" s="90"/>
      <c r="FX203" s="90"/>
      <c r="FY203" s="91"/>
      <c r="FZ203" s="91"/>
      <c r="GA203" s="91"/>
      <c r="GB203" s="92"/>
      <c r="GC203" s="90"/>
      <c r="GD203" s="90"/>
      <c r="GE203" s="90"/>
      <c r="GF203" s="91"/>
      <c r="GG203" s="91"/>
      <c r="GH203" s="91"/>
      <c r="GI203" s="92"/>
      <c r="GJ203" s="90"/>
      <c r="GK203" s="90"/>
      <c r="GL203" s="90"/>
      <c r="GM203" s="91"/>
      <c r="GN203" s="91"/>
      <c r="GO203" s="91"/>
      <c r="GP203" s="92"/>
      <c r="GQ203" s="90"/>
      <c r="GR203" s="90"/>
      <c r="GS203" s="90"/>
      <c r="GT203" s="91"/>
      <c r="GU203" s="91"/>
      <c r="GV203" s="91"/>
      <c r="GW203" s="92"/>
      <c r="GX203" s="90"/>
      <c r="GY203" s="90"/>
      <c r="GZ203" s="90"/>
    </row>
    <row r="204" spans="1:208" s="88" customFormat="1" ht="15" customHeight="1">
      <c r="A204" s="419"/>
      <c r="B204" s="86" t="s">
        <v>380</v>
      </c>
      <c r="C204" s="149" t="s">
        <v>346</v>
      </c>
      <c r="D204" s="233">
        <v>137</v>
      </c>
      <c r="E204" s="214"/>
      <c r="F204" s="214"/>
      <c r="G204" s="477"/>
      <c r="H204" s="98"/>
      <c r="I204" s="270"/>
      <c r="J204" s="100"/>
      <c r="K204" s="90"/>
      <c r="L204" s="90"/>
      <c r="M204" s="91"/>
      <c r="N204" s="91"/>
      <c r="O204" s="91"/>
      <c r="P204" s="92"/>
      <c r="Q204" s="90"/>
      <c r="R204" s="90"/>
      <c r="S204" s="90"/>
      <c r="T204" s="91"/>
      <c r="U204" s="91"/>
      <c r="V204" s="91"/>
      <c r="W204" s="92"/>
      <c r="X204" s="90"/>
      <c r="Y204" s="90"/>
      <c r="Z204" s="90"/>
      <c r="AA204" s="91"/>
      <c r="AB204" s="91"/>
      <c r="AC204" s="91"/>
      <c r="AD204" s="92"/>
      <c r="AE204" s="90"/>
      <c r="AF204" s="90"/>
      <c r="AG204" s="90"/>
      <c r="AH204" s="91"/>
      <c r="AI204" s="91"/>
      <c r="AJ204" s="91"/>
      <c r="AK204" s="92"/>
      <c r="AL204" s="90"/>
      <c r="AM204" s="90"/>
      <c r="AN204" s="90"/>
      <c r="AO204" s="91"/>
      <c r="AP204" s="91"/>
      <c r="AQ204" s="91"/>
      <c r="AR204" s="92"/>
      <c r="AS204" s="90"/>
      <c r="AT204" s="90"/>
      <c r="AU204" s="90"/>
      <c r="AV204" s="91"/>
      <c r="AW204" s="91"/>
      <c r="AX204" s="91"/>
      <c r="AY204" s="92"/>
      <c r="AZ204" s="90"/>
      <c r="BA204" s="90"/>
      <c r="BB204" s="90"/>
      <c r="BC204" s="91"/>
      <c r="BD204" s="91"/>
      <c r="BE204" s="91"/>
      <c r="BF204" s="92"/>
      <c r="BG204" s="90"/>
      <c r="BH204" s="90"/>
      <c r="BI204" s="90"/>
      <c r="BJ204" s="91"/>
      <c r="BK204" s="91"/>
      <c r="BL204" s="91"/>
      <c r="BM204" s="92"/>
      <c r="BN204" s="90"/>
      <c r="BO204" s="90"/>
      <c r="BP204" s="90"/>
      <c r="BQ204" s="91"/>
      <c r="BR204" s="91"/>
      <c r="BS204" s="91"/>
      <c r="BT204" s="92"/>
      <c r="BU204" s="90"/>
      <c r="BV204" s="90"/>
      <c r="BW204" s="90"/>
      <c r="BX204" s="91"/>
      <c r="BY204" s="91"/>
      <c r="BZ204" s="91"/>
      <c r="CA204" s="92"/>
      <c r="CB204" s="90"/>
      <c r="CC204" s="90"/>
      <c r="CD204" s="90"/>
      <c r="CE204" s="91"/>
      <c r="CF204" s="91"/>
      <c r="CG204" s="91"/>
      <c r="CH204" s="92"/>
      <c r="CI204" s="90"/>
      <c r="CJ204" s="90"/>
      <c r="CK204" s="90"/>
      <c r="CL204" s="91"/>
      <c r="CM204" s="91"/>
      <c r="CN204" s="91"/>
      <c r="CO204" s="92"/>
      <c r="CP204" s="90"/>
      <c r="CQ204" s="90"/>
      <c r="CR204" s="90"/>
      <c r="CS204" s="91"/>
      <c r="CT204" s="91"/>
      <c r="CU204" s="91"/>
      <c r="CV204" s="92"/>
      <c r="CW204" s="90"/>
      <c r="CX204" s="90"/>
      <c r="CY204" s="90"/>
      <c r="CZ204" s="91"/>
      <c r="DA204" s="91"/>
      <c r="DB204" s="91"/>
      <c r="DC204" s="92"/>
      <c r="DD204" s="90"/>
      <c r="DE204" s="90"/>
      <c r="DF204" s="90"/>
      <c r="DG204" s="91"/>
      <c r="DH204" s="91"/>
      <c r="DI204" s="91"/>
      <c r="DJ204" s="92"/>
      <c r="DK204" s="90"/>
      <c r="DL204" s="90"/>
      <c r="DM204" s="90"/>
      <c r="DN204" s="91"/>
      <c r="DO204" s="91"/>
      <c r="DP204" s="91"/>
      <c r="DQ204" s="92"/>
      <c r="DR204" s="90"/>
      <c r="DS204" s="90"/>
      <c r="DT204" s="90"/>
      <c r="DU204" s="91"/>
      <c r="DV204" s="91"/>
      <c r="DW204" s="91"/>
      <c r="DX204" s="92"/>
      <c r="DY204" s="90"/>
      <c r="DZ204" s="90"/>
      <c r="EA204" s="90"/>
      <c r="EB204" s="91"/>
      <c r="EC204" s="91"/>
      <c r="ED204" s="91"/>
      <c r="EE204" s="92"/>
      <c r="EF204" s="90"/>
      <c r="EG204" s="90"/>
      <c r="EH204" s="90"/>
      <c r="EI204" s="91"/>
      <c r="EJ204" s="91"/>
      <c r="EK204" s="91"/>
      <c r="EL204" s="92"/>
      <c r="EM204" s="90"/>
      <c r="EN204" s="90"/>
      <c r="EO204" s="90"/>
      <c r="EP204" s="91"/>
      <c r="EQ204" s="91"/>
      <c r="ER204" s="91"/>
      <c r="ES204" s="92"/>
      <c r="ET204" s="90"/>
      <c r="EU204" s="90"/>
      <c r="EV204" s="90"/>
      <c r="EW204" s="91"/>
      <c r="EX204" s="91"/>
      <c r="EY204" s="91"/>
      <c r="EZ204" s="92"/>
      <c r="FA204" s="90"/>
      <c r="FB204" s="90"/>
      <c r="FC204" s="90"/>
      <c r="FD204" s="91"/>
      <c r="FE204" s="91"/>
      <c r="FF204" s="91"/>
      <c r="FG204" s="92"/>
      <c r="FH204" s="90"/>
      <c r="FI204" s="90"/>
      <c r="FJ204" s="90"/>
      <c r="FK204" s="91"/>
      <c r="FL204" s="91"/>
      <c r="FM204" s="91"/>
      <c r="FN204" s="92"/>
      <c r="FO204" s="90"/>
      <c r="FP204" s="90"/>
      <c r="FQ204" s="90"/>
      <c r="FR204" s="91"/>
      <c r="FS204" s="91"/>
      <c r="FT204" s="91"/>
      <c r="FU204" s="92"/>
      <c r="FV204" s="90"/>
      <c r="FW204" s="90"/>
      <c r="FX204" s="90"/>
      <c r="FY204" s="91"/>
      <c r="FZ204" s="91"/>
      <c r="GA204" s="91"/>
      <c r="GB204" s="92"/>
      <c r="GC204" s="90"/>
      <c r="GD204" s="90"/>
      <c r="GE204" s="90"/>
      <c r="GF204" s="91"/>
      <c r="GG204" s="91"/>
      <c r="GH204" s="91"/>
      <c r="GI204" s="92"/>
      <c r="GJ204" s="90"/>
      <c r="GK204" s="90"/>
      <c r="GL204" s="90"/>
      <c r="GM204" s="91"/>
      <c r="GN204" s="91"/>
      <c r="GO204" s="91"/>
      <c r="GP204" s="92"/>
      <c r="GQ204" s="90"/>
      <c r="GR204" s="90"/>
      <c r="GS204" s="90"/>
      <c r="GT204" s="91"/>
      <c r="GU204" s="91"/>
      <c r="GV204" s="91"/>
      <c r="GW204" s="92"/>
      <c r="GX204" s="90"/>
      <c r="GY204" s="90"/>
      <c r="GZ204" s="90"/>
    </row>
    <row r="205" spans="1:208" s="88" customFormat="1" ht="15" customHeight="1">
      <c r="A205" s="419"/>
      <c r="B205" s="86" t="s">
        <v>381</v>
      </c>
      <c r="C205" s="149" t="s">
        <v>346</v>
      </c>
      <c r="D205" s="233">
        <v>130</v>
      </c>
      <c r="E205" s="214"/>
      <c r="F205" s="214"/>
      <c r="G205" s="477"/>
      <c r="H205" s="98"/>
      <c r="I205" s="270"/>
      <c r="J205" s="100"/>
      <c r="K205" s="90"/>
      <c r="L205" s="90"/>
      <c r="M205" s="91"/>
      <c r="N205" s="91"/>
      <c r="O205" s="91"/>
      <c r="P205" s="92"/>
      <c r="Q205" s="90"/>
      <c r="R205" s="90"/>
      <c r="S205" s="90"/>
      <c r="T205" s="91"/>
      <c r="U205" s="91"/>
      <c r="V205" s="91"/>
      <c r="W205" s="92"/>
      <c r="X205" s="90"/>
      <c r="Y205" s="90"/>
      <c r="Z205" s="90"/>
      <c r="AA205" s="91"/>
      <c r="AB205" s="91"/>
      <c r="AC205" s="91"/>
      <c r="AD205" s="92"/>
      <c r="AE205" s="90"/>
      <c r="AF205" s="90"/>
      <c r="AG205" s="90"/>
      <c r="AH205" s="91"/>
      <c r="AI205" s="91"/>
      <c r="AJ205" s="91"/>
      <c r="AK205" s="92"/>
      <c r="AL205" s="90"/>
      <c r="AM205" s="90"/>
      <c r="AN205" s="90"/>
      <c r="AO205" s="91"/>
      <c r="AP205" s="91"/>
      <c r="AQ205" s="91"/>
      <c r="AR205" s="92"/>
      <c r="AS205" s="90"/>
      <c r="AT205" s="90"/>
      <c r="AU205" s="90"/>
      <c r="AV205" s="91"/>
      <c r="AW205" s="91"/>
      <c r="AX205" s="91"/>
      <c r="AY205" s="92"/>
      <c r="AZ205" s="90"/>
      <c r="BA205" s="90"/>
      <c r="BB205" s="90"/>
      <c r="BC205" s="91"/>
      <c r="BD205" s="91"/>
      <c r="BE205" s="91"/>
      <c r="BF205" s="92"/>
      <c r="BG205" s="90"/>
      <c r="BH205" s="90"/>
      <c r="BI205" s="90"/>
      <c r="BJ205" s="91"/>
      <c r="BK205" s="91"/>
      <c r="BL205" s="91"/>
      <c r="BM205" s="92"/>
      <c r="BN205" s="90"/>
      <c r="BO205" s="90"/>
      <c r="BP205" s="90"/>
      <c r="BQ205" s="91"/>
      <c r="BR205" s="91"/>
      <c r="BS205" s="91"/>
      <c r="BT205" s="92"/>
      <c r="BU205" s="90"/>
      <c r="BV205" s="90"/>
      <c r="BW205" s="90"/>
      <c r="BX205" s="91"/>
      <c r="BY205" s="91"/>
      <c r="BZ205" s="91"/>
      <c r="CA205" s="92"/>
      <c r="CB205" s="90"/>
      <c r="CC205" s="90"/>
      <c r="CD205" s="90"/>
      <c r="CE205" s="91"/>
      <c r="CF205" s="91"/>
      <c r="CG205" s="91"/>
      <c r="CH205" s="92"/>
      <c r="CI205" s="90"/>
      <c r="CJ205" s="90"/>
      <c r="CK205" s="90"/>
      <c r="CL205" s="91"/>
      <c r="CM205" s="91"/>
      <c r="CN205" s="91"/>
      <c r="CO205" s="92"/>
      <c r="CP205" s="90"/>
      <c r="CQ205" s="90"/>
      <c r="CR205" s="90"/>
      <c r="CS205" s="91"/>
      <c r="CT205" s="91"/>
      <c r="CU205" s="91"/>
      <c r="CV205" s="92"/>
      <c r="CW205" s="90"/>
      <c r="CX205" s="90"/>
      <c r="CY205" s="90"/>
      <c r="CZ205" s="91"/>
      <c r="DA205" s="91"/>
      <c r="DB205" s="91"/>
      <c r="DC205" s="92"/>
      <c r="DD205" s="90"/>
      <c r="DE205" s="90"/>
      <c r="DF205" s="90"/>
      <c r="DG205" s="91"/>
      <c r="DH205" s="91"/>
      <c r="DI205" s="91"/>
      <c r="DJ205" s="92"/>
      <c r="DK205" s="90"/>
      <c r="DL205" s="90"/>
      <c r="DM205" s="90"/>
      <c r="DN205" s="91"/>
      <c r="DO205" s="91"/>
      <c r="DP205" s="91"/>
      <c r="DQ205" s="92"/>
      <c r="DR205" s="90"/>
      <c r="DS205" s="90"/>
      <c r="DT205" s="90"/>
      <c r="DU205" s="91"/>
      <c r="DV205" s="91"/>
      <c r="DW205" s="91"/>
      <c r="DX205" s="92"/>
      <c r="DY205" s="90"/>
      <c r="DZ205" s="90"/>
      <c r="EA205" s="90"/>
      <c r="EB205" s="91"/>
      <c r="EC205" s="91"/>
      <c r="ED205" s="91"/>
      <c r="EE205" s="92"/>
      <c r="EF205" s="90"/>
      <c r="EG205" s="90"/>
      <c r="EH205" s="90"/>
      <c r="EI205" s="91"/>
      <c r="EJ205" s="91"/>
      <c r="EK205" s="91"/>
      <c r="EL205" s="92"/>
      <c r="EM205" s="90"/>
      <c r="EN205" s="90"/>
      <c r="EO205" s="90"/>
      <c r="EP205" s="91"/>
      <c r="EQ205" s="91"/>
      <c r="ER205" s="91"/>
      <c r="ES205" s="92"/>
      <c r="ET205" s="90"/>
      <c r="EU205" s="90"/>
      <c r="EV205" s="90"/>
      <c r="EW205" s="91"/>
      <c r="EX205" s="91"/>
      <c r="EY205" s="91"/>
      <c r="EZ205" s="92"/>
      <c r="FA205" s="90"/>
      <c r="FB205" s="90"/>
      <c r="FC205" s="90"/>
      <c r="FD205" s="91"/>
      <c r="FE205" s="91"/>
      <c r="FF205" s="91"/>
      <c r="FG205" s="92"/>
      <c r="FH205" s="90"/>
      <c r="FI205" s="90"/>
      <c r="FJ205" s="90"/>
      <c r="FK205" s="91"/>
      <c r="FL205" s="91"/>
      <c r="FM205" s="91"/>
      <c r="FN205" s="92"/>
      <c r="FO205" s="90"/>
      <c r="FP205" s="90"/>
      <c r="FQ205" s="90"/>
      <c r="FR205" s="91"/>
      <c r="FS205" s="91"/>
      <c r="FT205" s="91"/>
      <c r="FU205" s="92"/>
      <c r="FV205" s="90"/>
      <c r="FW205" s="90"/>
      <c r="FX205" s="90"/>
      <c r="FY205" s="91"/>
      <c r="FZ205" s="91"/>
      <c r="GA205" s="91"/>
      <c r="GB205" s="92"/>
      <c r="GC205" s="90"/>
      <c r="GD205" s="90"/>
      <c r="GE205" s="90"/>
      <c r="GF205" s="91"/>
      <c r="GG205" s="91"/>
      <c r="GH205" s="91"/>
      <c r="GI205" s="92"/>
      <c r="GJ205" s="90"/>
      <c r="GK205" s="90"/>
      <c r="GL205" s="90"/>
      <c r="GM205" s="91"/>
      <c r="GN205" s="91"/>
      <c r="GO205" s="91"/>
      <c r="GP205" s="92"/>
      <c r="GQ205" s="90"/>
      <c r="GR205" s="90"/>
      <c r="GS205" s="90"/>
      <c r="GT205" s="91"/>
      <c r="GU205" s="91"/>
      <c r="GV205" s="91"/>
      <c r="GW205" s="92"/>
      <c r="GX205" s="90"/>
      <c r="GY205" s="90"/>
      <c r="GZ205" s="90"/>
    </row>
    <row r="206" spans="1:208" s="88" customFormat="1" ht="15" customHeight="1">
      <c r="A206" s="419"/>
      <c r="B206" s="86" t="s">
        <v>382</v>
      </c>
      <c r="C206" s="149" t="s">
        <v>346</v>
      </c>
      <c r="D206" s="233">
        <v>140</v>
      </c>
      <c r="E206" s="214"/>
      <c r="F206" s="214"/>
      <c r="G206" s="477"/>
      <c r="H206" s="98"/>
      <c r="I206" s="270"/>
      <c r="J206" s="100"/>
      <c r="K206" s="90"/>
      <c r="L206" s="90"/>
      <c r="M206" s="91"/>
      <c r="N206" s="91"/>
      <c r="O206" s="91"/>
      <c r="P206" s="92"/>
      <c r="Q206" s="90"/>
      <c r="R206" s="90"/>
      <c r="S206" s="90"/>
      <c r="T206" s="91"/>
      <c r="U206" s="91"/>
      <c r="V206" s="91"/>
      <c r="W206" s="92"/>
      <c r="X206" s="90"/>
      <c r="Y206" s="90"/>
      <c r="Z206" s="90"/>
      <c r="AA206" s="91"/>
      <c r="AB206" s="91"/>
      <c r="AC206" s="91"/>
      <c r="AD206" s="92"/>
      <c r="AE206" s="90"/>
      <c r="AF206" s="90"/>
      <c r="AG206" s="90"/>
      <c r="AH206" s="91"/>
      <c r="AI206" s="91"/>
      <c r="AJ206" s="91"/>
      <c r="AK206" s="92"/>
      <c r="AL206" s="90"/>
      <c r="AM206" s="90"/>
      <c r="AN206" s="90"/>
      <c r="AO206" s="91"/>
      <c r="AP206" s="91"/>
      <c r="AQ206" s="91"/>
      <c r="AR206" s="92"/>
      <c r="AS206" s="90"/>
      <c r="AT206" s="90"/>
      <c r="AU206" s="90"/>
      <c r="AV206" s="91"/>
      <c r="AW206" s="91"/>
      <c r="AX206" s="91"/>
      <c r="AY206" s="92"/>
      <c r="AZ206" s="90"/>
      <c r="BA206" s="90"/>
      <c r="BB206" s="90"/>
      <c r="BC206" s="91"/>
      <c r="BD206" s="91"/>
      <c r="BE206" s="91"/>
      <c r="BF206" s="92"/>
      <c r="BG206" s="90"/>
      <c r="BH206" s="90"/>
      <c r="BI206" s="90"/>
      <c r="BJ206" s="91"/>
      <c r="BK206" s="91"/>
      <c r="BL206" s="91"/>
      <c r="BM206" s="92"/>
      <c r="BN206" s="90"/>
      <c r="BO206" s="90"/>
      <c r="BP206" s="90"/>
      <c r="BQ206" s="91"/>
      <c r="BR206" s="91"/>
      <c r="BS206" s="91"/>
      <c r="BT206" s="92"/>
      <c r="BU206" s="90"/>
      <c r="BV206" s="90"/>
      <c r="BW206" s="90"/>
      <c r="BX206" s="91"/>
      <c r="BY206" s="91"/>
      <c r="BZ206" s="91"/>
      <c r="CA206" s="92"/>
      <c r="CB206" s="90"/>
      <c r="CC206" s="90"/>
      <c r="CD206" s="90"/>
      <c r="CE206" s="91"/>
      <c r="CF206" s="91"/>
      <c r="CG206" s="91"/>
      <c r="CH206" s="92"/>
      <c r="CI206" s="90"/>
      <c r="CJ206" s="90"/>
      <c r="CK206" s="90"/>
      <c r="CL206" s="91"/>
      <c r="CM206" s="91"/>
      <c r="CN206" s="91"/>
      <c r="CO206" s="92"/>
      <c r="CP206" s="90"/>
      <c r="CQ206" s="90"/>
      <c r="CR206" s="90"/>
      <c r="CS206" s="91"/>
      <c r="CT206" s="91"/>
      <c r="CU206" s="91"/>
      <c r="CV206" s="92"/>
      <c r="CW206" s="90"/>
      <c r="CX206" s="90"/>
      <c r="CY206" s="90"/>
      <c r="CZ206" s="91"/>
      <c r="DA206" s="91"/>
      <c r="DB206" s="91"/>
      <c r="DC206" s="92"/>
      <c r="DD206" s="90"/>
      <c r="DE206" s="90"/>
      <c r="DF206" s="90"/>
      <c r="DG206" s="91"/>
      <c r="DH206" s="91"/>
      <c r="DI206" s="91"/>
      <c r="DJ206" s="92"/>
      <c r="DK206" s="90"/>
      <c r="DL206" s="90"/>
      <c r="DM206" s="90"/>
      <c r="DN206" s="91"/>
      <c r="DO206" s="91"/>
      <c r="DP206" s="91"/>
      <c r="DQ206" s="92"/>
      <c r="DR206" s="90"/>
      <c r="DS206" s="90"/>
      <c r="DT206" s="90"/>
      <c r="DU206" s="91"/>
      <c r="DV206" s="91"/>
      <c r="DW206" s="91"/>
      <c r="DX206" s="92"/>
      <c r="DY206" s="90"/>
      <c r="DZ206" s="90"/>
      <c r="EA206" s="90"/>
      <c r="EB206" s="91"/>
      <c r="EC206" s="91"/>
      <c r="ED206" s="91"/>
      <c r="EE206" s="92"/>
      <c r="EF206" s="90"/>
      <c r="EG206" s="90"/>
      <c r="EH206" s="90"/>
      <c r="EI206" s="91"/>
      <c r="EJ206" s="91"/>
      <c r="EK206" s="91"/>
      <c r="EL206" s="92"/>
      <c r="EM206" s="90"/>
      <c r="EN206" s="90"/>
      <c r="EO206" s="90"/>
      <c r="EP206" s="91"/>
      <c r="EQ206" s="91"/>
      <c r="ER206" s="91"/>
      <c r="ES206" s="92"/>
      <c r="ET206" s="90"/>
      <c r="EU206" s="90"/>
      <c r="EV206" s="90"/>
      <c r="EW206" s="91"/>
      <c r="EX206" s="91"/>
      <c r="EY206" s="91"/>
      <c r="EZ206" s="92"/>
      <c r="FA206" s="90"/>
      <c r="FB206" s="90"/>
      <c r="FC206" s="90"/>
      <c r="FD206" s="91"/>
      <c r="FE206" s="91"/>
      <c r="FF206" s="91"/>
      <c r="FG206" s="92"/>
      <c r="FH206" s="90"/>
      <c r="FI206" s="90"/>
      <c r="FJ206" s="90"/>
      <c r="FK206" s="91"/>
      <c r="FL206" s="91"/>
      <c r="FM206" s="91"/>
      <c r="FN206" s="92"/>
      <c r="FO206" s="90"/>
      <c r="FP206" s="90"/>
      <c r="FQ206" s="90"/>
      <c r="FR206" s="91"/>
      <c r="FS206" s="91"/>
      <c r="FT206" s="91"/>
      <c r="FU206" s="92"/>
      <c r="FV206" s="90"/>
      <c r="FW206" s="90"/>
      <c r="FX206" s="90"/>
      <c r="FY206" s="91"/>
      <c r="FZ206" s="91"/>
      <c r="GA206" s="91"/>
      <c r="GB206" s="92"/>
      <c r="GC206" s="90"/>
      <c r="GD206" s="90"/>
      <c r="GE206" s="90"/>
      <c r="GF206" s="91"/>
      <c r="GG206" s="91"/>
      <c r="GH206" s="91"/>
      <c r="GI206" s="92"/>
      <c r="GJ206" s="90"/>
      <c r="GK206" s="90"/>
      <c r="GL206" s="90"/>
      <c r="GM206" s="91"/>
      <c r="GN206" s="91"/>
      <c r="GO206" s="91"/>
      <c r="GP206" s="92"/>
      <c r="GQ206" s="90"/>
      <c r="GR206" s="90"/>
      <c r="GS206" s="90"/>
      <c r="GT206" s="91"/>
      <c r="GU206" s="91"/>
      <c r="GV206" s="91"/>
      <c r="GW206" s="92"/>
      <c r="GX206" s="90"/>
      <c r="GY206" s="90"/>
      <c r="GZ206" s="90"/>
    </row>
    <row r="207" spans="1:208" s="88" customFormat="1" ht="15" customHeight="1">
      <c r="A207" s="419"/>
      <c r="B207" s="86" t="s">
        <v>383</v>
      </c>
      <c r="C207" s="149" t="s">
        <v>346</v>
      </c>
      <c r="D207" s="233">
        <v>70</v>
      </c>
      <c r="E207" s="214"/>
      <c r="F207" s="214"/>
      <c r="G207" s="477"/>
      <c r="H207" s="98"/>
      <c r="I207" s="270"/>
      <c r="J207" s="100"/>
      <c r="K207" s="90"/>
      <c r="L207" s="90"/>
      <c r="M207" s="91"/>
      <c r="N207" s="91"/>
      <c r="O207" s="91"/>
      <c r="P207" s="92"/>
      <c r="Q207" s="90"/>
      <c r="R207" s="90"/>
      <c r="S207" s="90"/>
      <c r="T207" s="91"/>
      <c r="U207" s="91"/>
      <c r="V207" s="91"/>
      <c r="W207" s="92"/>
      <c r="X207" s="90"/>
      <c r="Y207" s="90"/>
      <c r="Z207" s="90"/>
      <c r="AA207" s="91"/>
      <c r="AB207" s="91"/>
      <c r="AC207" s="91"/>
      <c r="AD207" s="92"/>
      <c r="AE207" s="90"/>
      <c r="AF207" s="90"/>
      <c r="AG207" s="90"/>
      <c r="AH207" s="91"/>
      <c r="AI207" s="91"/>
      <c r="AJ207" s="91"/>
      <c r="AK207" s="92"/>
      <c r="AL207" s="90"/>
      <c r="AM207" s="90"/>
      <c r="AN207" s="90"/>
      <c r="AO207" s="91"/>
      <c r="AP207" s="91"/>
      <c r="AQ207" s="91"/>
      <c r="AR207" s="92"/>
      <c r="AS207" s="90"/>
      <c r="AT207" s="90"/>
      <c r="AU207" s="90"/>
      <c r="AV207" s="91"/>
      <c r="AW207" s="91"/>
      <c r="AX207" s="91"/>
      <c r="AY207" s="92"/>
      <c r="AZ207" s="90"/>
      <c r="BA207" s="90"/>
      <c r="BB207" s="90"/>
      <c r="BC207" s="91"/>
      <c r="BD207" s="91"/>
      <c r="BE207" s="91"/>
      <c r="BF207" s="92"/>
      <c r="BG207" s="90"/>
      <c r="BH207" s="90"/>
      <c r="BI207" s="90"/>
      <c r="BJ207" s="91"/>
      <c r="BK207" s="91"/>
      <c r="BL207" s="91"/>
      <c r="BM207" s="92"/>
      <c r="BN207" s="90"/>
      <c r="BO207" s="90"/>
      <c r="BP207" s="90"/>
      <c r="BQ207" s="91"/>
      <c r="BR207" s="91"/>
      <c r="BS207" s="91"/>
      <c r="BT207" s="92"/>
      <c r="BU207" s="90"/>
      <c r="BV207" s="90"/>
      <c r="BW207" s="90"/>
      <c r="BX207" s="91"/>
      <c r="BY207" s="91"/>
      <c r="BZ207" s="91"/>
      <c r="CA207" s="92"/>
      <c r="CB207" s="90"/>
      <c r="CC207" s="90"/>
      <c r="CD207" s="90"/>
      <c r="CE207" s="91"/>
      <c r="CF207" s="91"/>
      <c r="CG207" s="91"/>
      <c r="CH207" s="92"/>
      <c r="CI207" s="90"/>
      <c r="CJ207" s="90"/>
      <c r="CK207" s="90"/>
      <c r="CL207" s="91"/>
      <c r="CM207" s="91"/>
      <c r="CN207" s="91"/>
      <c r="CO207" s="92"/>
      <c r="CP207" s="90"/>
      <c r="CQ207" s="90"/>
      <c r="CR207" s="90"/>
      <c r="CS207" s="91"/>
      <c r="CT207" s="91"/>
      <c r="CU207" s="91"/>
      <c r="CV207" s="92"/>
      <c r="CW207" s="90"/>
      <c r="CX207" s="90"/>
      <c r="CY207" s="90"/>
      <c r="CZ207" s="91"/>
      <c r="DA207" s="91"/>
      <c r="DB207" s="91"/>
      <c r="DC207" s="92"/>
      <c r="DD207" s="90"/>
      <c r="DE207" s="90"/>
      <c r="DF207" s="90"/>
      <c r="DG207" s="91"/>
      <c r="DH207" s="91"/>
      <c r="DI207" s="91"/>
      <c r="DJ207" s="92"/>
      <c r="DK207" s="90"/>
      <c r="DL207" s="90"/>
      <c r="DM207" s="90"/>
      <c r="DN207" s="91"/>
      <c r="DO207" s="91"/>
      <c r="DP207" s="91"/>
      <c r="DQ207" s="92"/>
      <c r="DR207" s="90"/>
      <c r="DS207" s="90"/>
      <c r="DT207" s="90"/>
      <c r="DU207" s="91"/>
      <c r="DV207" s="91"/>
      <c r="DW207" s="91"/>
      <c r="DX207" s="92"/>
      <c r="DY207" s="90"/>
      <c r="DZ207" s="90"/>
      <c r="EA207" s="90"/>
      <c r="EB207" s="91"/>
      <c r="EC207" s="91"/>
      <c r="ED207" s="91"/>
      <c r="EE207" s="92"/>
      <c r="EF207" s="90"/>
      <c r="EG207" s="90"/>
      <c r="EH207" s="90"/>
      <c r="EI207" s="91"/>
      <c r="EJ207" s="91"/>
      <c r="EK207" s="91"/>
      <c r="EL207" s="92"/>
      <c r="EM207" s="90"/>
      <c r="EN207" s="90"/>
      <c r="EO207" s="90"/>
      <c r="EP207" s="91"/>
      <c r="EQ207" s="91"/>
      <c r="ER207" s="91"/>
      <c r="ES207" s="92"/>
      <c r="ET207" s="90"/>
      <c r="EU207" s="90"/>
      <c r="EV207" s="90"/>
      <c r="EW207" s="91"/>
      <c r="EX207" s="91"/>
      <c r="EY207" s="91"/>
      <c r="EZ207" s="92"/>
      <c r="FA207" s="90"/>
      <c r="FB207" s="90"/>
      <c r="FC207" s="90"/>
      <c r="FD207" s="91"/>
      <c r="FE207" s="91"/>
      <c r="FF207" s="91"/>
      <c r="FG207" s="92"/>
      <c r="FH207" s="90"/>
      <c r="FI207" s="90"/>
      <c r="FJ207" s="90"/>
      <c r="FK207" s="91"/>
      <c r="FL207" s="91"/>
      <c r="FM207" s="91"/>
      <c r="FN207" s="92"/>
      <c r="FO207" s="90"/>
      <c r="FP207" s="90"/>
      <c r="FQ207" s="90"/>
      <c r="FR207" s="91"/>
      <c r="FS207" s="91"/>
      <c r="FT207" s="91"/>
      <c r="FU207" s="92"/>
      <c r="FV207" s="90"/>
      <c r="FW207" s="90"/>
      <c r="FX207" s="90"/>
      <c r="FY207" s="91"/>
      <c r="FZ207" s="91"/>
      <c r="GA207" s="91"/>
      <c r="GB207" s="92"/>
      <c r="GC207" s="90"/>
      <c r="GD207" s="90"/>
      <c r="GE207" s="90"/>
      <c r="GF207" s="91"/>
      <c r="GG207" s="91"/>
      <c r="GH207" s="91"/>
      <c r="GI207" s="92"/>
      <c r="GJ207" s="90"/>
      <c r="GK207" s="90"/>
      <c r="GL207" s="90"/>
      <c r="GM207" s="91"/>
      <c r="GN207" s="91"/>
      <c r="GO207" s="91"/>
      <c r="GP207" s="92"/>
      <c r="GQ207" s="90"/>
      <c r="GR207" s="90"/>
      <c r="GS207" s="90"/>
      <c r="GT207" s="91"/>
      <c r="GU207" s="91"/>
      <c r="GV207" s="91"/>
      <c r="GW207" s="92"/>
      <c r="GX207" s="90"/>
      <c r="GY207" s="90"/>
      <c r="GZ207" s="90"/>
    </row>
    <row r="208" spans="1:208" s="88" customFormat="1" ht="15" customHeight="1">
      <c r="A208" s="419"/>
      <c r="B208" s="86" t="s">
        <v>384</v>
      </c>
      <c r="C208" s="149" t="s">
        <v>346</v>
      </c>
      <c r="D208" s="233">
        <v>36</v>
      </c>
      <c r="E208" s="214"/>
      <c r="F208" s="214"/>
      <c r="G208" s="477"/>
      <c r="H208" s="98"/>
      <c r="I208" s="270"/>
      <c r="J208" s="100"/>
      <c r="K208" s="90"/>
      <c r="L208" s="90"/>
      <c r="M208" s="91"/>
      <c r="N208" s="91"/>
      <c r="O208" s="91"/>
      <c r="P208" s="92"/>
      <c r="Q208" s="90"/>
      <c r="R208" s="90"/>
      <c r="S208" s="90"/>
      <c r="T208" s="91"/>
      <c r="U208" s="91"/>
      <c r="V208" s="91"/>
      <c r="W208" s="92"/>
      <c r="X208" s="90"/>
      <c r="Y208" s="90"/>
      <c r="Z208" s="90"/>
      <c r="AA208" s="91"/>
      <c r="AB208" s="91"/>
      <c r="AC208" s="91"/>
      <c r="AD208" s="92"/>
      <c r="AE208" s="90"/>
      <c r="AF208" s="90"/>
      <c r="AG208" s="90"/>
      <c r="AH208" s="91"/>
      <c r="AI208" s="91"/>
      <c r="AJ208" s="91"/>
      <c r="AK208" s="92"/>
      <c r="AL208" s="90"/>
      <c r="AM208" s="90"/>
      <c r="AN208" s="90"/>
      <c r="AO208" s="91"/>
      <c r="AP208" s="91"/>
      <c r="AQ208" s="91"/>
      <c r="AR208" s="92"/>
      <c r="AS208" s="90"/>
      <c r="AT208" s="90"/>
      <c r="AU208" s="90"/>
      <c r="AV208" s="91"/>
      <c r="AW208" s="91"/>
      <c r="AX208" s="91"/>
      <c r="AY208" s="92"/>
      <c r="AZ208" s="90"/>
      <c r="BA208" s="90"/>
      <c r="BB208" s="90"/>
      <c r="BC208" s="91"/>
      <c r="BD208" s="91"/>
      <c r="BE208" s="91"/>
      <c r="BF208" s="92"/>
      <c r="BG208" s="90"/>
      <c r="BH208" s="90"/>
      <c r="BI208" s="90"/>
      <c r="BJ208" s="91"/>
      <c r="BK208" s="91"/>
      <c r="BL208" s="91"/>
      <c r="BM208" s="92"/>
      <c r="BN208" s="90"/>
      <c r="BO208" s="90"/>
      <c r="BP208" s="90"/>
      <c r="BQ208" s="91"/>
      <c r="BR208" s="91"/>
      <c r="BS208" s="91"/>
      <c r="BT208" s="92"/>
      <c r="BU208" s="90"/>
      <c r="BV208" s="90"/>
      <c r="BW208" s="90"/>
      <c r="BX208" s="91"/>
      <c r="BY208" s="91"/>
      <c r="BZ208" s="91"/>
      <c r="CA208" s="92"/>
      <c r="CB208" s="90"/>
      <c r="CC208" s="90"/>
      <c r="CD208" s="90"/>
      <c r="CE208" s="91"/>
      <c r="CF208" s="91"/>
      <c r="CG208" s="91"/>
      <c r="CH208" s="92"/>
      <c r="CI208" s="90"/>
      <c r="CJ208" s="90"/>
      <c r="CK208" s="90"/>
      <c r="CL208" s="91"/>
      <c r="CM208" s="91"/>
      <c r="CN208" s="91"/>
      <c r="CO208" s="92"/>
      <c r="CP208" s="90"/>
      <c r="CQ208" s="90"/>
      <c r="CR208" s="90"/>
      <c r="CS208" s="91"/>
      <c r="CT208" s="91"/>
      <c r="CU208" s="91"/>
      <c r="CV208" s="92"/>
      <c r="CW208" s="90"/>
      <c r="CX208" s="90"/>
      <c r="CY208" s="90"/>
      <c r="CZ208" s="91"/>
      <c r="DA208" s="91"/>
      <c r="DB208" s="91"/>
      <c r="DC208" s="92"/>
      <c r="DD208" s="90"/>
      <c r="DE208" s="90"/>
      <c r="DF208" s="90"/>
      <c r="DG208" s="91"/>
      <c r="DH208" s="91"/>
      <c r="DI208" s="91"/>
      <c r="DJ208" s="92"/>
      <c r="DK208" s="90"/>
      <c r="DL208" s="90"/>
      <c r="DM208" s="90"/>
      <c r="DN208" s="91"/>
      <c r="DO208" s="91"/>
      <c r="DP208" s="91"/>
      <c r="DQ208" s="92"/>
      <c r="DR208" s="90"/>
      <c r="DS208" s="90"/>
      <c r="DT208" s="90"/>
      <c r="DU208" s="91"/>
      <c r="DV208" s="91"/>
      <c r="DW208" s="91"/>
      <c r="DX208" s="92"/>
      <c r="DY208" s="90"/>
      <c r="DZ208" s="90"/>
      <c r="EA208" s="90"/>
      <c r="EB208" s="91"/>
      <c r="EC208" s="91"/>
      <c r="ED208" s="91"/>
      <c r="EE208" s="92"/>
      <c r="EF208" s="90"/>
      <c r="EG208" s="90"/>
      <c r="EH208" s="90"/>
      <c r="EI208" s="91"/>
      <c r="EJ208" s="91"/>
      <c r="EK208" s="91"/>
      <c r="EL208" s="92"/>
      <c r="EM208" s="90"/>
      <c r="EN208" s="90"/>
      <c r="EO208" s="90"/>
      <c r="EP208" s="91"/>
      <c r="EQ208" s="91"/>
      <c r="ER208" s="91"/>
      <c r="ES208" s="92"/>
      <c r="ET208" s="90"/>
      <c r="EU208" s="90"/>
      <c r="EV208" s="90"/>
      <c r="EW208" s="91"/>
      <c r="EX208" s="91"/>
      <c r="EY208" s="91"/>
      <c r="EZ208" s="92"/>
      <c r="FA208" s="90"/>
      <c r="FB208" s="90"/>
      <c r="FC208" s="90"/>
      <c r="FD208" s="91"/>
      <c r="FE208" s="91"/>
      <c r="FF208" s="91"/>
      <c r="FG208" s="92"/>
      <c r="FH208" s="90"/>
      <c r="FI208" s="90"/>
      <c r="FJ208" s="90"/>
      <c r="FK208" s="91"/>
      <c r="FL208" s="91"/>
      <c r="FM208" s="91"/>
      <c r="FN208" s="92"/>
      <c r="FO208" s="90"/>
      <c r="FP208" s="90"/>
      <c r="FQ208" s="90"/>
      <c r="FR208" s="91"/>
      <c r="FS208" s="91"/>
      <c r="FT208" s="91"/>
      <c r="FU208" s="92"/>
      <c r="FV208" s="90"/>
      <c r="FW208" s="90"/>
      <c r="FX208" s="90"/>
      <c r="FY208" s="91"/>
      <c r="FZ208" s="91"/>
      <c r="GA208" s="91"/>
      <c r="GB208" s="92"/>
      <c r="GC208" s="90"/>
      <c r="GD208" s="90"/>
      <c r="GE208" s="90"/>
      <c r="GF208" s="91"/>
      <c r="GG208" s="91"/>
      <c r="GH208" s="91"/>
      <c r="GI208" s="92"/>
      <c r="GJ208" s="90"/>
      <c r="GK208" s="90"/>
      <c r="GL208" s="90"/>
      <c r="GM208" s="91"/>
      <c r="GN208" s="91"/>
      <c r="GO208" s="91"/>
      <c r="GP208" s="92"/>
      <c r="GQ208" s="90"/>
      <c r="GR208" s="90"/>
      <c r="GS208" s="90"/>
      <c r="GT208" s="91"/>
      <c r="GU208" s="91"/>
      <c r="GV208" s="91"/>
      <c r="GW208" s="92"/>
      <c r="GX208" s="90"/>
      <c r="GY208" s="90"/>
      <c r="GZ208" s="90"/>
    </row>
    <row r="209" spans="1:208" s="88" customFormat="1" ht="15" customHeight="1">
      <c r="A209" s="419"/>
      <c r="B209" s="195" t="s">
        <v>385</v>
      </c>
      <c r="C209" s="149" t="s">
        <v>323</v>
      </c>
      <c r="D209" s="233">
        <v>3</v>
      </c>
      <c r="E209" s="214"/>
      <c r="F209" s="214"/>
      <c r="G209" s="477"/>
      <c r="H209" s="98"/>
      <c r="I209" s="270"/>
      <c r="J209" s="100"/>
      <c r="K209" s="90"/>
      <c r="L209" s="90"/>
      <c r="M209" s="91"/>
      <c r="N209" s="91"/>
      <c r="O209" s="91"/>
      <c r="P209" s="92"/>
      <c r="Q209" s="90"/>
      <c r="R209" s="90"/>
      <c r="S209" s="90"/>
      <c r="T209" s="91"/>
      <c r="U209" s="91"/>
      <c r="V209" s="91"/>
      <c r="W209" s="92"/>
      <c r="X209" s="90"/>
      <c r="Y209" s="90"/>
      <c r="Z209" s="90"/>
      <c r="AA209" s="91"/>
      <c r="AB209" s="91"/>
      <c r="AC209" s="91"/>
      <c r="AD209" s="92"/>
      <c r="AE209" s="90"/>
      <c r="AF209" s="90"/>
      <c r="AG209" s="90"/>
      <c r="AH209" s="91"/>
      <c r="AI209" s="91"/>
      <c r="AJ209" s="91"/>
      <c r="AK209" s="92"/>
      <c r="AL209" s="90"/>
      <c r="AM209" s="90"/>
      <c r="AN209" s="90"/>
      <c r="AO209" s="91"/>
      <c r="AP209" s="91"/>
      <c r="AQ209" s="91"/>
      <c r="AR209" s="92"/>
      <c r="AS209" s="90"/>
      <c r="AT209" s="90"/>
      <c r="AU209" s="90"/>
      <c r="AV209" s="91"/>
      <c r="AW209" s="91"/>
      <c r="AX209" s="91"/>
      <c r="AY209" s="92"/>
      <c r="AZ209" s="90"/>
      <c r="BA209" s="90"/>
      <c r="BB209" s="90"/>
      <c r="BC209" s="91"/>
      <c r="BD209" s="91"/>
      <c r="BE209" s="91"/>
      <c r="BF209" s="92"/>
      <c r="BG209" s="90"/>
      <c r="BH209" s="90"/>
      <c r="BI209" s="90"/>
      <c r="BJ209" s="91"/>
      <c r="BK209" s="91"/>
      <c r="BL209" s="91"/>
      <c r="BM209" s="92"/>
      <c r="BN209" s="90"/>
      <c r="BO209" s="90"/>
      <c r="BP209" s="90"/>
      <c r="BQ209" s="91"/>
      <c r="BR209" s="91"/>
      <c r="BS209" s="91"/>
      <c r="BT209" s="92"/>
      <c r="BU209" s="90"/>
      <c r="BV209" s="90"/>
      <c r="BW209" s="90"/>
      <c r="BX209" s="91"/>
      <c r="BY209" s="91"/>
      <c r="BZ209" s="91"/>
      <c r="CA209" s="92"/>
      <c r="CB209" s="90"/>
      <c r="CC209" s="90"/>
      <c r="CD209" s="90"/>
      <c r="CE209" s="91"/>
      <c r="CF209" s="91"/>
      <c r="CG209" s="91"/>
      <c r="CH209" s="92"/>
      <c r="CI209" s="90"/>
      <c r="CJ209" s="90"/>
      <c r="CK209" s="90"/>
      <c r="CL209" s="91"/>
      <c r="CM209" s="91"/>
      <c r="CN209" s="91"/>
      <c r="CO209" s="92"/>
      <c r="CP209" s="90"/>
      <c r="CQ209" s="90"/>
      <c r="CR209" s="90"/>
      <c r="CS209" s="91"/>
      <c r="CT209" s="91"/>
      <c r="CU209" s="91"/>
      <c r="CV209" s="92"/>
      <c r="CW209" s="90"/>
      <c r="CX209" s="90"/>
      <c r="CY209" s="90"/>
      <c r="CZ209" s="91"/>
      <c r="DA209" s="91"/>
      <c r="DB209" s="91"/>
      <c r="DC209" s="92"/>
      <c r="DD209" s="90"/>
      <c r="DE209" s="90"/>
      <c r="DF209" s="90"/>
      <c r="DG209" s="91"/>
      <c r="DH209" s="91"/>
      <c r="DI209" s="91"/>
      <c r="DJ209" s="92"/>
      <c r="DK209" s="90"/>
      <c r="DL209" s="90"/>
      <c r="DM209" s="90"/>
      <c r="DN209" s="91"/>
      <c r="DO209" s="91"/>
      <c r="DP209" s="91"/>
      <c r="DQ209" s="92"/>
      <c r="DR209" s="90"/>
      <c r="DS209" s="90"/>
      <c r="DT209" s="90"/>
      <c r="DU209" s="91"/>
      <c r="DV209" s="91"/>
      <c r="DW209" s="91"/>
      <c r="DX209" s="92"/>
      <c r="DY209" s="90"/>
      <c r="DZ209" s="90"/>
      <c r="EA209" s="90"/>
      <c r="EB209" s="91"/>
      <c r="EC209" s="91"/>
      <c r="ED209" s="91"/>
      <c r="EE209" s="92"/>
      <c r="EF209" s="90"/>
      <c r="EG209" s="90"/>
      <c r="EH209" s="90"/>
      <c r="EI209" s="91"/>
      <c r="EJ209" s="91"/>
      <c r="EK209" s="91"/>
      <c r="EL209" s="92"/>
      <c r="EM209" s="90"/>
      <c r="EN209" s="90"/>
      <c r="EO209" s="90"/>
      <c r="EP209" s="91"/>
      <c r="EQ209" s="91"/>
      <c r="ER209" s="91"/>
      <c r="ES209" s="92"/>
      <c r="ET209" s="90"/>
      <c r="EU209" s="90"/>
      <c r="EV209" s="90"/>
      <c r="EW209" s="91"/>
      <c r="EX209" s="91"/>
      <c r="EY209" s="91"/>
      <c r="EZ209" s="92"/>
      <c r="FA209" s="90"/>
      <c r="FB209" s="90"/>
      <c r="FC209" s="90"/>
      <c r="FD209" s="91"/>
      <c r="FE209" s="91"/>
      <c r="FF209" s="91"/>
      <c r="FG209" s="92"/>
      <c r="FH209" s="90"/>
      <c r="FI209" s="90"/>
      <c r="FJ209" s="90"/>
      <c r="FK209" s="91"/>
      <c r="FL209" s="91"/>
      <c r="FM209" s="91"/>
      <c r="FN209" s="92"/>
      <c r="FO209" s="90"/>
      <c r="FP209" s="90"/>
      <c r="FQ209" s="90"/>
      <c r="FR209" s="91"/>
      <c r="FS209" s="91"/>
      <c r="FT209" s="91"/>
      <c r="FU209" s="92"/>
      <c r="FV209" s="90"/>
      <c r="FW209" s="90"/>
      <c r="FX209" s="90"/>
      <c r="FY209" s="91"/>
      <c r="FZ209" s="91"/>
      <c r="GA209" s="91"/>
      <c r="GB209" s="92"/>
      <c r="GC209" s="90"/>
      <c r="GD209" s="90"/>
      <c r="GE209" s="90"/>
      <c r="GF209" s="91"/>
      <c r="GG209" s="91"/>
      <c r="GH209" s="91"/>
      <c r="GI209" s="92"/>
      <c r="GJ209" s="90"/>
      <c r="GK209" s="90"/>
      <c r="GL209" s="90"/>
      <c r="GM209" s="91"/>
      <c r="GN209" s="91"/>
      <c r="GO209" s="91"/>
      <c r="GP209" s="92"/>
      <c r="GQ209" s="90"/>
      <c r="GR209" s="90"/>
      <c r="GS209" s="90"/>
      <c r="GT209" s="91"/>
      <c r="GU209" s="91"/>
      <c r="GV209" s="91"/>
      <c r="GW209" s="92"/>
      <c r="GX209" s="90"/>
      <c r="GY209" s="90"/>
      <c r="GZ209" s="90"/>
    </row>
    <row r="210" spans="1:208" s="88" customFormat="1" ht="15" customHeight="1">
      <c r="A210" s="419"/>
      <c r="B210" s="86" t="s">
        <v>386</v>
      </c>
      <c r="C210" s="149" t="s">
        <v>323</v>
      </c>
      <c r="D210" s="233">
        <v>2</v>
      </c>
      <c r="E210" s="214"/>
      <c r="F210" s="214"/>
      <c r="G210" s="477"/>
      <c r="H210" s="98"/>
      <c r="I210" s="270"/>
      <c r="J210" s="100"/>
      <c r="K210" s="90"/>
      <c r="L210" s="90"/>
      <c r="M210" s="91"/>
      <c r="N210" s="91"/>
      <c r="O210" s="91"/>
      <c r="P210" s="92"/>
      <c r="Q210" s="90"/>
      <c r="R210" s="90"/>
      <c r="S210" s="90"/>
      <c r="T210" s="91"/>
      <c r="U210" s="91"/>
      <c r="V210" s="91"/>
      <c r="W210" s="92"/>
      <c r="X210" s="90"/>
      <c r="Y210" s="90"/>
      <c r="Z210" s="90"/>
      <c r="AA210" s="91"/>
      <c r="AB210" s="91"/>
      <c r="AC210" s="91"/>
      <c r="AD210" s="92"/>
      <c r="AE210" s="90"/>
      <c r="AF210" s="90"/>
      <c r="AG210" s="90"/>
      <c r="AH210" s="91"/>
      <c r="AI210" s="91"/>
      <c r="AJ210" s="91"/>
      <c r="AK210" s="92"/>
      <c r="AL210" s="90"/>
      <c r="AM210" s="90"/>
      <c r="AN210" s="90"/>
      <c r="AO210" s="91"/>
      <c r="AP210" s="91"/>
      <c r="AQ210" s="91"/>
      <c r="AR210" s="92"/>
      <c r="AS210" s="90"/>
      <c r="AT210" s="90"/>
      <c r="AU210" s="90"/>
      <c r="AV210" s="91"/>
      <c r="AW210" s="91"/>
      <c r="AX210" s="91"/>
      <c r="AY210" s="92"/>
      <c r="AZ210" s="90"/>
      <c r="BA210" s="90"/>
      <c r="BB210" s="90"/>
      <c r="BC210" s="91"/>
      <c r="BD210" s="91"/>
      <c r="BE210" s="91"/>
      <c r="BF210" s="92"/>
      <c r="BG210" s="90"/>
      <c r="BH210" s="90"/>
      <c r="BI210" s="90"/>
      <c r="BJ210" s="91"/>
      <c r="BK210" s="91"/>
      <c r="BL210" s="91"/>
      <c r="BM210" s="92"/>
      <c r="BN210" s="90"/>
      <c r="BO210" s="90"/>
      <c r="BP210" s="90"/>
      <c r="BQ210" s="91"/>
      <c r="BR210" s="91"/>
      <c r="BS210" s="91"/>
      <c r="BT210" s="92"/>
      <c r="BU210" s="90"/>
      <c r="BV210" s="90"/>
      <c r="BW210" s="90"/>
      <c r="BX210" s="91"/>
      <c r="BY210" s="91"/>
      <c r="BZ210" s="91"/>
      <c r="CA210" s="92"/>
      <c r="CB210" s="90"/>
      <c r="CC210" s="90"/>
      <c r="CD210" s="90"/>
      <c r="CE210" s="91"/>
      <c r="CF210" s="91"/>
      <c r="CG210" s="91"/>
      <c r="CH210" s="92"/>
      <c r="CI210" s="90"/>
      <c r="CJ210" s="90"/>
      <c r="CK210" s="90"/>
      <c r="CL210" s="91"/>
      <c r="CM210" s="91"/>
      <c r="CN210" s="91"/>
      <c r="CO210" s="92"/>
      <c r="CP210" s="90"/>
      <c r="CQ210" s="90"/>
      <c r="CR210" s="90"/>
      <c r="CS210" s="91"/>
      <c r="CT210" s="91"/>
      <c r="CU210" s="91"/>
      <c r="CV210" s="92"/>
      <c r="CW210" s="90"/>
      <c r="CX210" s="90"/>
      <c r="CY210" s="90"/>
      <c r="CZ210" s="91"/>
      <c r="DA210" s="91"/>
      <c r="DB210" s="91"/>
      <c r="DC210" s="92"/>
      <c r="DD210" s="90"/>
      <c r="DE210" s="90"/>
      <c r="DF210" s="90"/>
      <c r="DG210" s="91"/>
      <c r="DH210" s="91"/>
      <c r="DI210" s="91"/>
      <c r="DJ210" s="92"/>
      <c r="DK210" s="90"/>
      <c r="DL210" s="90"/>
      <c r="DM210" s="90"/>
      <c r="DN210" s="91"/>
      <c r="DO210" s="91"/>
      <c r="DP210" s="91"/>
      <c r="DQ210" s="92"/>
      <c r="DR210" s="90"/>
      <c r="DS210" s="90"/>
      <c r="DT210" s="90"/>
      <c r="DU210" s="91"/>
      <c r="DV210" s="91"/>
      <c r="DW210" s="91"/>
      <c r="DX210" s="92"/>
      <c r="DY210" s="90"/>
      <c r="DZ210" s="90"/>
      <c r="EA210" s="90"/>
      <c r="EB210" s="91"/>
      <c r="EC210" s="91"/>
      <c r="ED210" s="91"/>
      <c r="EE210" s="92"/>
      <c r="EF210" s="90"/>
      <c r="EG210" s="90"/>
      <c r="EH210" s="90"/>
      <c r="EI210" s="91"/>
      <c r="EJ210" s="91"/>
      <c r="EK210" s="91"/>
      <c r="EL210" s="92"/>
      <c r="EM210" s="90"/>
      <c r="EN210" s="90"/>
      <c r="EO210" s="90"/>
      <c r="EP210" s="91"/>
      <c r="EQ210" s="91"/>
      <c r="ER210" s="91"/>
      <c r="ES210" s="92"/>
      <c r="ET210" s="90"/>
      <c r="EU210" s="90"/>
      <c r="EV210" s="90"/>
      <c r="EW210" s="91"/>
      <c r="EX210" s="91"/>
      <c r="EY210" s="91"/>
      <c r="EZ210" s="92"/>
      <c r="FA210" s="90"/>
      <c r="FB210" s="90"/>
      <c r="FC210" s="90"/>
      <c r="FD210" s="91"/>
      <c r="FE210" s="91"/>
      <c r="FF210" s="91"/>
      <c r="FG210" s="92"/>
      <c r="FH210" s="90"/>
      <c r="FI210" s="90"/>
      <c r="FJ210" s="90"/>
      <c r="FK210" s="91"/>
      <c r="FL210" s="91"/>
      <c r="FM210" s="91"/>
      <c r="FN210" s="92"/>
      <c r="FO210" s="90"/>
      <c r="FP210" s="90"/>
      <c r="FQ210" s="90"/>
      <c r="FR210" s="91"/>
      <c r="FS210" s="91"/>
      <c r="FT210" s="91"/>
      <c r="FU210" s="92"/>
      <c r="FV210" s="90"/>
      <c r="FW210" s="90"/>
      <c r="FX210" s="90"/>
      <c r="FY210" s="91"/>
      <c r="FZ210" s="91"/>
      <c r="GA210" s="91"/>
      <c r="GB210" s="92"/>
      <c r="GC210" s="90"/>
      <c r="GD210" s="90"/>
      <c r="GE210" s="90"/>
      <c r="GF210" s="91"/>
      <c r="GG210" s="91"/>
      <c r="GH210" s="91"/>
      <c r="GI210" s="92"/>
      <c r="GJ210" s="90"/>
      <c r="GK210" s="90"/>
      <c r="GL210" s="90"/>
      <c r="GM210" s="91"/>
      <c r="GN210" s="91"/>
      <c r="GO210" s="91"/>
      <c r="GP210" s="92"/>
      <c r="GQ210" s="90"/>
      <c r="GR210" s="90"/>
      <c r="GS210" s="90"/>
      <c r="GT210" s="91"/>
      <c r="GU210" s="91"/>
      <c r="GV210" s="91"/>
      <c r="GW210" s="92"/>
      <c r="GX210" s="90"/>
      <c r="GY210" s="90"/>
      <c r="GZ210" s="90"/>
    </row>
    <row r="211" spans="1:208" s="88" customFormat="1" ht="15" customHeight="1">
      <c r="A211" s="419"/>
      <c r="B211" s="86" t="s">
        <v>387</v>
      </c>
      <c r="C211" s="149" t="s">
        <v>346</v>
      </c>
      <c r="D211" s="233">
        <v>344</v>
      </c>
      <c r="E211" s="214"/>
      <c r="F211" s="214"/>
      <c r="G211" s="477"/>
      <c r="H211" s="98"/>
      <c r="I211" s="270"/>
      <c r="J211" s="100"/>
      <c r="K211" s="90"/>
      <c r="L211" s="90"/>
      <c r="M211" s="91"/>
      <c r="N211" s="91"/>
      <c r="O211" s="91"/>
      <c r="P211" s="92"/>
      <c r="Q211" s="90"/>
      <c r="R211" s="90"/>
      <c r="S211" s="90"/>
      <c r="T211" s="91"/>
      <c r="U211" s="91"/>
      <c r="V211" s="91"/>
      <c r="W211" s="92"/>
      <c r="X211" s="90"/>
      <c r="Y211" s="90"/>
      <c r="Z211" s="90"/>
      <c r="AA211" s="91"/>
      <c r="AB211" s="91"/>
      <c r="AC211" s="91"/>
      <c r="AD211" s="92"/>
      <c r="AE211" s="90"/>
      <c r="AF211" s="90"/>
      <c r="AG211" s="90"/>
      <c r="AH211" s="91"/>
      <c r="AI211" s="91"/>
      <c r="AJ211" s="91"/>
      <c r="AK211" s="92"/>
      <c r="AL211" s="90"/>
      <c r="AM211" s="90"/>
      <c r="AN211" s="90"/>
      <c r="AO211" s="91"/>
      <c r="AP211" s="91"/>
      <c r="AQ211" s="91"/>
      <c r="AR211" s="92"/>
      <c r="AS211" s="90"/>
      <c r="AT211" s="90"/>
      <c r="AU211" s="90"/>
      <c r="AV211" s="91"/>
      <c r="AW211" s="91"/>
      <c r="AX211" s="91"/>
      <c r="AY211" s="92"/>
      <c r="AZ211" s="90"/>
      <c r="BA211" s="90"/>
      <c r="BB211" s="90"/>
      <c r="BC211" s="91"/>
      <c r="BD211" s="91"/>
      <c r="BE211" s="91"/>
      <c r="BF211" s="92"/>
      <c r="BG211" s="90"/>
      <c r="BH211" s="90"/>
      <c r="BI211" s="90"/>
      <c r="BJ211" s="91"/>
      <c r="BK211" s="91"/>
      <c r="BL211" s="91"/>
      <c r="BM211" s="92"/>
      <c r="BN211" s="90"/>
      <c r="BO211" s="90"/>
      <c r="BP211" s="90"/>
      <c r="BQ211" s="91"/>
      <c r="BR211" s="91"/>
      <c r="BS211" s="91"/>
      <c r="BT211" s="92"/>
      <c r="BU211" s="90"/>
      <c r="BV211" s="90"/>
      <c r="BW211" s="90"/>
      <c r="BX211" s="91"/>
      <c r="BY211" s="91"/>
      <c r="BZ211" s="91"/>
      <c r="CA211" s="92"/>
      <c r="CB211" s="90"/>
      <c r="CC211" s="90"/>
      <c r="CD211" s="90"/>
      <c r="CE211" s="91"/>
      <c r="CF211" s="91"/>
      <c r="CG211" s="91"/>
      <c r="CH211" s="92"/>
      <c r="CI211" s="90"/>
      <c r="CJ211" s="90"/>
      <c r="CK211" s="90"/>
      <c r="CL211" s="91"/>
      <c r="CM211" s="91"/>
      <c r="CN211" s="91"/>
      <c r="CO211" s="92"/>
      <c r="CP211" s="90"/>
      <c r="CQ211" s="90"/>
      <c r="CR211" s="90"/>
      <c r="CS211" s="91"/>
      <c r="CT211" s="91"/>
      <c r="CU211" s="91"/>
      <c r="CV211" s="92"/>
      <c r="CW211" s="90"/>
      <c r="CX211" s="90"/>
      <c r="CY211" s="90"/>
      <c r="CZ211" s="91"/>
      <c r="DA211" s="91"/>
      <c r="DB211" s="91"/>
      <c r="DC211" s="92"/>
      <c r="DD211" s="90"/>
      <c r="DE211" s="90"/>
      <c r="DF211" s="90"/>
      <c r="DG211" s="91"/>
      <c r="DH211" s="91"/>
      <c r="DI211" s="91"/>
      <c r="DJ211" s="92"/>
      <c r="DK211" s="90"/>
      <c r="DL211" s="90"/>
      <c r="DM211" s="90"/>
      <c r="DN211" s="91"/>
      <c r="DO211" s="91"/>
      <c r="DP211" s="91"/>
      <c r="DQ211" s="92"/>
      <c r="DR211" s="90"/>
      <c r="DS211" s="90"/>
      <c r="DT211" s="90"/>
      <c r="DU211" s="91"/>
      <c r="DV211" s="91"/>
      <c r="DW211" s="91"/>
      <c r="DX211" s="92"/>
      <c r="DY211" s="90"/>
      <c r="DZ211" s="90"/>
      <c r="EA211" s="90"/>
      <c r="EB211" s="91"/>
      <c r="EC211" s="91"/>
      <c r="ED211" s="91"/>
      <c r="EE211" s="92"/>
      <c r="EF211" s="90"/>
      <c r="EG211" s="90"/>
      <c r="EH211" s="90"/>
      <c r="EI211" s="91"/>
      <c r="EJ211" s="91"/>
      <c r="EK211" s="91"/>
      <c r="EL211" s="92"/>
      <c r="EM211" s="90"/>
      <c r="EN211" s="90"/>
      <c r="EO211" s="90"/>
      <c r="EP211" s="91"/>
      <c r="EQ211" s="91"/>
      <c r="ER211" s="91"/>
      <c r="ES211" s="92"/>
      <c r="ET211" s="90"/>
      <c r="EU211" s="90"/>
      <c r="EV211" s="90"/>
      <c r="EW211" s="91"/>
      <c r="EX211" s="91"/>
      <c r="EY211" s="91"/>
      <c r="EZ211" s="92"/>
      <c r="FA211" s="90"/>
      <c r="FB211" s="90"/>
      <c r="FC211" s="90"/>
      <c r="FD211" s="91"/>
      <c r="FE211" s="91"/>
      <c r="FF211" s="91"/>
      <c r="FG211" s="92"/>
      <c r="FH211" s="90"/>
      <c r="FI211" s="90"/>
      <c r="FJ211" s="90"/>
      <c r="FK211" s="91"/>
      <c r="FL211" s="91"/>
      <c r="FM211" s="91"/>
      <c r="FN211" s="92"/>
      <c r="FO211" s="90"/>
      <c r="FP211" s="90"/>
      <c r="FQ211" s="90"/>
      <c r="FR211" s="91"/>
      <c r="FS211" s="91"/>
      <c r="FT211" s="91"/>
      <c r="FU211" s="92"/>
      <c r="FV211" s="90"/>
      <c r="FW211" s="90"/>
      <c r="FX211" s="90"/>
      <c r="FY211" s="91"/>
      <c r="FZ211" s="91"/>
      <c r="GA211" s="91"/>
      <c r="GB211" s="92"/>
      <c r="GC211" s="90"/>
      <c r="GD211" s="90"/>
      <c r="GE211" s="90"/>
      <c r="GF211" s="91"/>
      <c r="GG211" s="91"/>
      <c r="GH211" s="91"/>
      <c r="GI211" s="92"/>
      <c r="GJ211" s="90"/>
      <c r="GK211" s="90"/>
      <c r="GL211" s="90"/>
      <c r="GM211" s="91"/>
      <c r="GN211" s="91"/>
      <c r="GO211" s="91"/>
      <c r="GP211" s="92"/>
      <c r="GQ211" s="90"/>
      <c r="GR211" s="90"/>
      <c r="GS211" s="90"/>
      <c r="GT211" s="91"/>
      <c r="GU211" s="91"/>
      <c r="GV211" s="91"/>
      <c r="GW211" s="92"/>
      <c r="GX211" s="90"/>
      <c r="GY211" s="90"/>
      <c r="GZ211" s="90"/>
    </row>
    <row r="212" spans="1:208" s="88" customFormat="1" ht="15" customHeight="1">
      <c r="A212" s="419"/>
      <c r="B212" s="86" t="s">
        <v>600</v>
      </c>
      <c r="C212" s="149" t="s">
        <v>346</v>
      </c>
      <c r="D212" s="233">
        <v>304</v>
      </c>
      <c r="E212" s="214"/>
      <c r="F212" s="214"/>
      <c r="G212" s="477"/>
      <c r="H212" s="98"/>
      <c r="I212" s="270"/>
      <c r="J212" s="100"/>
      <c r="K212" s="90"/>
      <c r="L212" s="90"/>
      <c r="M212" s="91"/>
      <c r="N212" s="91"/>
      <c r="O212" s="91"/>
      <c r="P212" s="92"/>
      <c r="Q212" s="90"/>
      <c r="R212" s="90"/>
      <c r="S212" s="90"/>
      <c r="T212" s="91"/>
      <c r="U212" s="91"/>
      <c r="V212" s="91"/>
      <c r="W212" s="92"/>
      <c r="X212" s="90"/>
      <c r="Y212" s="90"/>
      <c r="Z212" s="90"/>
      <c r="AA212" s="91"/>
      <c r="AB212" s="91"/>
      <c r="AC212" s="91"/>
      <c r="AD212" s="92"/>
      <c r="AE212" s="90"/>
      <c r="AF212" s="90"/>
      <c r="AG212" s="90"/>
      <c r="AH212" s="91"/>
      <c r="AI212" s="91"/>
      <c r="AJ212" s="91"/>
      <c r="AK212" s="92"/>
      <c r="AL212" s="90"/>
      <c r="AM212" s="90"/>
      <c r="AN212" s="90"/>
      <c r="AO212" s="91"/>
      <c r="AP212" s="91"/>
      <c r="AQ212" s="91"/>
      <c r="AR212" s="92"/>
      <c r="AS212" s="90"/>
      <c r="AT212" s="90"/>
      <c r="AU212" s="90"/>
      <c r="AV212" s="91"/>
      <c r="AW212" s="91"/>
      <c r="AX212" s="91"/>
      <c r="AY212" s="92"/>
      <c r="AZ212" s="90"/>
      <c r="BA212" s="90"/>
      <c r="BB212" s="90"/>
      <c r="BC212" s="91"/>
      <c r="BD212" s="91"/>
      <c r="BE212" s="91"/>
      <c r="BF212" s="92"/>
      <c r="BG212" s="90"/>
      <c r="BH212" s="90"/>
      <c r="BI212" s="90"/>
      <c r="BJ212" s="91"/>
      <c r="BK212" s="91"/>
      <c r="BL212" s="91"/>
      <c r="BM212" s="92"/>
      <c r="BN212" s="90"/>
      <c r="BO212" s="90"/>
      <c r="BP212" s="90"/>
      <c r="BQ212" s="91"/>
      <c r="BR212" s="91"/>
      <c r="BS212" s="91"/>
      <c r="BT212" s="92"/>
      <c r="BU212" s="90"/>
      <c r="BV212" s="90"/>
      <c r="BW212" s="90"/>
      <c r="BX212" s="91"/>
      <c r="BY212" s="91"/>
      <c r="BZ212" s="91"/>
      <c r="CA212" s="92"/>
      <c r="CB212" s="90"/>
      <c r="CC212" s="90"/>
      <c r="CD212" s="90"/>
      <c r="CE212" s="91"/>
      <c r="CF212" s="91"/>
      <c r="CG212" s="91"/>
      <c r="CH212" s="92"/>
      <c r="CI212" s="90"/>
      <c r="CJ212" s="90"/>
      <c r="CK212" s="90"/>
      <c r="CL212" s="91"/>
      <c r="CM212" s="91"/>
      <c r="CN212" s="91"/>
      <c r="CO212" s="92"/>
      <c r="CP212" s="90"/>
      <c r="CQ212" s="90"/>
      <c r="CR212" s="90"/>
      <c r="CS212" s="91"/>
      <c r="CT212" s="91"/>
      <c r="CU212" s="91"/>
      <c r="CV212" s="92"/>
      <c r="CW212" s="90"/>
      <c r="CX212" s="90"/>
      <c r="CY212" s="90"/>
      <c r="CZ212" s="91"/>
      <c r="DA212" s="91"/>
      <c r="DB212" s="91"/>
      <c r="DC212" s="92"/>
      <c r="DD212" s="90"/>
      <c r="DE212" s="90"/>
      <c r="DF212" s="90"/>
      <c r="DG212" s="91"/>
      <c r="DH212" s="91"/>
      <c r="DI212" s="91"/>
      <c r="DJ212" s="92"/>
      <c r="DK212" s="90"/>
      <c r="DL212" s="90"/>
      <c r="DM212" s="90"/>
      <c r="DN212" s="91"/>
      <c r="DO212" s="91"/>
      <c r="DP212" s="91"/>
      <c r="DQ212" s="92"/>
      <c r="DR212" s="90"/>
      <c r="DS212" s="90"/>
      <c r="DT212" s="90"/>
      <c r="DU212" s="91"/>
      <c r="DV212" s="91"/>
      <c r="DW212" s="91"/>
      <c r="DX212" s="92"/>
      <c r="DY212" s="90"/>
      <c r="DZ212" s="90"/>
      <c r="EA212" s="90"/>
      <c r="EB212" s="91"/>
      <c r="EC212" s="91"/>
      <c r="ED212" s="91"/>
      <c r="EE212" s="92"/>
      <c r="EF212" s="90"/>
      <c r="EG212" s="90"/>
      <c r="EH212" s="90"/>
      <c r="EI212" s="91"/>
      <c r="EJ212" s="91"/>
      <c r="EK212" s="91"/>
      <c r="EL212" s="92"/>
      <c r="EM212" s="90"/>
      <c r="EN212" s="90"/>
      <c r="EO212" s="90"/>
      <c r="EP212" s="91"/>
      <c r="EQ212" s="91"/>
      <c r="ER212" s="91"/>
      <c r="ES212" s="92"/>
      <c r="ET212" s="90"/>
      <c r="EU212" s="90"/>
      <c r="EV212" s="90"/>
      <c r="EW212" s="91"/>
      <c r="EX212" s="91"/>
      <c r="EY212" s="91"/>
      <c r="EZ212" s="92"/>
      <c r="FA212" s="90"/>
      <c r="FB212" s="90"/>
      <c r="FC212" s="90"/>
      <c r="FD212" s="91"/>
      <c r="FE212" s="91"/>
      <c r="FF212" s="91"/>
      <c r="FG212" s="92"/>
      <c r="FH212" s="90"/>
      <c r="FI212" s="90"/>
      <c r="FJ212" s="90"/>
      <c r="FK212" s="91"/>
      <c r="FL212" s="91"/>
      <c r="FM212" s="91"/>
      <c r="FN212" s="92"/>
      <c r="FO212" s="90"/>
      <c r="FP212" s="90"/>
      <c r="FQ212" s="90"/>
      <c r="FR212" s="91"/>
      <c r="FS212" s="91"/>
      <c r="FT212" s="91"/>
      <c r="FU212" s="92"/>
      <c r="FV212" s="90"/>
      <c r="FW212" s="90"/>
      <c r="FX212" s="90"/>
      <c r="FY212" s="91"/>
      <c r="FZ212" s="91"/>
      <c r="GA212" s="91"/>
      <c r="GB212" s="92"/>
      <c r="GC212" s="90"/>
      <c r="GD212" s="90"/>
      <c r="GE212" s="90"/>
      <c r="GF212" s="91"/>
      <c r="GG212" s="91"/>
      <c r="GH212" s="91"/>
      <c r="GI212" s="92"/>
      <c r="GJ212" s="90"/>
      <c r="GK212" s="90"/>
      <c r="GL212" s="90"/>
      <c r="GM212" s="91"/>
      <c r="GN212" s="91"/>
      <c r="GO212" s="91"/>
      <c r="GP212" s="92"/>
      <c r="GQ212" s="90"/>
      <c r="GR212" s="90"/>
      <c r="GS212" s="90"/>
      <c r="GT212" s="91"/>
      <c r="GU212" s="91"/>
      <c r="GV212" s="91"/>
      <c r="GW212" s="92"/>
      <c r="GX212" s="90"/>
      <c r="GY212" s="90"/>
      <c r="GZ212" s="90"/>
    </row>
    <row r="213" spans="1:208" s="88" customFormat="1" ht="15" customHeight="1">
      <c r="A213" s="419"/>
      <c r="B213" s="86" t="s">
        <v>388</v>
      </c>
      <c r="C213" s="149" t="s">
        <v>323</v>
      </c>
      <c r="D213" s="233">
        <v>17</v>
      </c>
      <c r="E213" s="214"/>
      <c r="F213" s="214"/>
      <c r="G213" s="477"/>
      <c r="H213" s="98"/>
      <c r="I213" s="270"/>
      <c r="J213" s="100"/>
      <c r="K213" s="90"/>
      <c r="L213" s="90"/>
      <c r="M213" s="91"/>
      <c r="N213" s="91"/>
      <c r="O213" s="91"/>
      <c r="P213" s="92"/>
      <c r="Q213" s="90"/>
      <c r="R213" s="90"/>
      <c r="S213" s="90"/>
      <c r="T213" s="91"/>
      <c r="U213" s="91"/>
      <c r="V213" s="91"/>
      <c r="W213" s="92"/>
      <c r="X213" s="90"/>
      <c r="Y213" s="90"/>
      <c r="Z213" s="90"/>
      <c r="AA213" s="91"/>
      <c r="AB213" s="91"/>
      <c r="AC213" s="91"/>
      <c r="AD213" s="92"/>
      <c r="AE213" s="90"/>
      <c r="AF213" s="90"/>
      <c r="AG213" s="90"/>
      <c r="AH213" s="91"/>
      <c r="AI213" s="91"/>
      <c r="AJ213" s="91"/>
      <c r="AK213" s="92"/>
      <c r="AL213" s="90"/>
      <c r="AM213" s="90"/>
      <c r="AN213" s="90"/>
      <c r="AO213" s="91"/>
      <c r="AP213" s="91"/>
      <c r="AQ213" s="91"/>
      <c r="AR213" s="92"/>
      <c r="AS213" s="90"/>
      <c r="AT213" s="90"/>
      <c r="AU213" s="90"/>
      <c r="AV213" s="91"/>
      <c r="AW213" s="91"/>
      <c r="AX213" s="91"/>
      <c r="AY213" s="92"/>
      <c r="AZ213" s="90"/>
      <c r="BA213" s="90"/>
      <c r="BB213" s="90"/>
      <c r="BC213" s="91"/>
      <c r="BD213" s="91"/>
      <c r="BE213" s="91"/>
      <c r="BF213" s="92"/>
      <c r="BG213" s="90"/>
      <c r="BH213" s="90"/>
      <c r="BI213" s="90"/>
      <c r="BJ213" s="91"/>
      <c r="BK213" s="91"/>
      <c r="BL213" s="91"/>
      <c r="BM213" s="92"/>
      <c r="BN213" s="90"/>
      <c r="BO213" s="90"/>
      <c r="BP213" s="90"/>
      <c r="BQ213" s="91"/>
      <c r="BR213" s="91"/>
      <c r="BS213" s="91"/>
      <c r="BT213" s="92"/>
      <c r="BU213" s="90"/>
      <c r="BV213" s="90"/>
      <c r="BW213" s="90"/>
      <c r="BX213" s="91"/>
      <c r="BY213" s="91"/>
      <c r="BZ213" s="91"/>
      <c r="CA213" s="92"/>
      <c r="CB213" s="90"/>
      <c r="CC213" s="90"/>
      <c r="CD213" s="90"/>
      <c r="CE213" s="91"/>
      <c r="CF213" s="91"/>
      <c r="CG213" s="91"/>
      <c r="CH213" s="92"/>
      <c r="CI213" s="90"/>
      <c r="CJ213" s="90"/>
      <c r="CK213" s="90"/>
      <c r="CL213" s="91"/>
      <c r="CM213" s="91"/>
      <c r="CN213" s="91"/>
      <c r="CO213" s="92"/>
      <c r="CP213" s="90"/>
      <c r="CQ213" s="90"/>
      <c r="CR213" s="90"/>
      <c r="CS213" s="91"/>
      <c r="CT213" s="91"/>
      <c r="CU213" s="91"/>
      <c r="CV213" s="92"/>
      <c r="CW213" s="90"/>
      <c r="CX213" s="90"/>
      <c r="CY213" s="90"/>
      <c r="CZ213" s="91"/>
      <c r="DA213" s="91"/>
      <c r="DB213" s="91"/>
      <c r="DC213" s="92"/>
      <c r="DD213" s="90"/>
      <c r="DE213" s="90"/>
      <c r="DF213" s="90"/>
      <c r="DG213" s="91"/>
      <c r="DH213" s="91"/>
      <c r="DI213" s="91"/>
      <c r="DJ213" s="92"/>
      <c r="DK213" s="90"/>
      <c r="DL213" s="90"/>
      <c r="DM213" s="90"/>
      <c r="DN213" s="91"/>
      <c r="DO213" s="91"/>
      <c r="DP213" s="91"/>
      <c r="DQ213" s="92"/>
      <c r="DR213" s="90"/>
      <c r="DS213" s="90"/>
      <c r="DT213" s="90"/>
      <c r="DU213" s="91"/>
      <c r="DV213" s="91"/>
      <c r="DW213" s="91"/>
      <c r="DX213" s="92"/>
      <c r="DY213" s="90"/>
      <c r="DZ213" s="90"/>
      <c r="EA213" s="90"/>
      <c r="EB213" s="91"/>
      <c r="EC213" s="91"/>
      <c r="ED213" s="91"/>
      <c r="EE213" s="92"/>
      <c r="EF213" s="90"/>
      <c r="EG213" s="90"/>
      <c r="EH213" s="90"/>
      <c r="EI213" s="91"/>
      <c r="EJ213" s="91"/>
      <c r="EK213" s="91"/>
      <c r="EL213" s="92"/>
      <c r="EM213" s="90"/>
      <c r="EN213" s="90"/>
      <c r="EO213" s="90"/>
      <c r="EP213" s="91"/>
      <c r="EQ213" s="91"/>
      <c r="ER213" s="91"/>
      <c r="ES213" s="92"/>
      <c r="ET213" s="90"/>
      <c r="EU213" s="90"/>
      <c r="EV213" s="90"/>
      <c r="EW213" s="91"/>
      <c r="EX213" s="91"/>
      <c r="EY213" s="91"/>
      <c r="EZ213" s="92"/>
      <c r="FA213" s="90"/>
      <c r="FB213" s="90"/>
      <c r="FC213" s="90"/>
      <c r="FD213" s="91"/>
      <c r="FE213" s="91"/>
      <c r="FF213" s="91"/>
      <c r="FG213" s="92"/>
      <c r="FH213" s="90"/>
      <c r="FI213" s="90"/>
      <c r="FJ213" s="90"/>
      <c r="FK213" s="91"/>
      <c r="FL213" s="91"/>
      <c r="FM213" s="91"/>
      <c r="FN213" s="92"/>
      <c r="FO213" s="90"/>
      <c r="FP213" s="90"/>
      <c r="FQ213" s="90"/>
      <c r="FR213" s="91"/>
      <c r="FS213" s="91"/>
      <c r="FT213" s="91"/>
      <c r="FU213" s="92"/>
      <c r="FV213" s="90"/>
      <c r="FW213" s="90"/>
      <c r="FX213" s="90"/>
      <c r="FY213" s="91"/>
      <c r="FZ213" s="91"/>
      <c r="GA213" s="91"/>
      <c r="GB213" s="92"/>
      <c r="GC213" s="90"/>
      <c r="GD213" s="90"/>
      <c r="GE213" s="90"/>
      <c r="GF213" s="91"/>
      <c r="GG213" s="91"/>
      <c r="GH213" s="91"/>
      <c r="GI213" s="92"/>
      <c r="GJ213" s="90"/>
      <c r="GK213" s="90"/>
      <c r="GL213" s="90"/>
      <c r="GM213" s="91"/>
      <c r="GN213" s="91"/>
      <c r="GO213" s="91"/>
      <c r="GP213" s="92"/>
      <c r="GQ213" s="90"/>
      <c r="GR213" s="90"/>
      <c r="GS213" s="90"/>
      <c r="GT213" s="91"/>
      <c r="GU213" s="91"/>
      <c r="GV213" s="91"/>
      <c r="GW213" s="92"/>
      <c r="GX213" s="90"/>
      <c r="GY213" s="90"/>
      <c r="GZ213" s="90"/>
    </row>
    <row r="214" spans="1:208" s="88" customFormat="1" ht="15" customHeight="1">
      <c r="A214" s="419"/>
      <c r="B214" s="86" t="s">
        <v>389</v>
      </c>
      <c r="C214" s="149" t="s">
        <v>323</v>
      </c>
      <c r="D214" s="233">
        <v>4</v>
      </c>
      <c r="E214" s="214"/>
      <c r="F214" s="214"/>
      <c r="G214" s="477"/>
      <c r="H214" s="98"/>
      <c r="I214" s="270"/>
      <c r="J214" s="100"/>
      <c r="K214" s="90"/>
      <c r="L214" s="90"/>
      <c r="M214" s="91"/>
      <c r="N214" s="91"/>
      <c r="O214" s="91"/>
      <c r="P214" s="92"/>
      <c r="Q214" s="90"/>
      <c r="R214" s="90"/>
      <c r="S214" s="90"/>
      <c r="T214" s="91"/>
      <c r="U214" s="91"/>
      <c r="V214" s="91"/>
      <c r="W214" s="92"/>
      <c r="X214" s="90"/>
      <c r="Y214" s="90"/>
      <c r="Z214" s="90"/>
      <c r="AA214" s="91"/>
      <c r="AB214" s="91"/>
      <c r="AC214" s="91"/>
      <c r="AD214" s="92"/>
      <c r="AE214" s="90"/>
      <c r="AF214" s="90"/>
      <c r="AG214" s="90"/>
      <c r="AH214" s="91"/>
      <c r="AI214" s="91"/>
      <c r="AJ214" s="91"/>
      <c r="AK214" s="92"/>
      <c r="AL214" s="90"/>
      <c r="AM214" s="90"/>
      <c r="AN214" s="90"/>
      <c r="AO214" s="91"/>
      <c r="AP214" s="91"/>
      <c r="AQ214" s="91"/>
      <c r="AR214" s="92"/>
      <c r="AS214" s="90"/>
      <c r="AT214" s="90"/>
      <c r="AU214" s="90"/>
      <c r="AV214" s="91"/>
      <c r="AW214" s="91"/>
      <c r="AX214" s="91"/>
      <c r="AY214" s="92"/>
      <c r="AZ214" s="90"/>
      <c r="BA214" s="90"/>
      <c r="BB214" s="90"/>
      <c r="BC214" s="91"/>
      <c r="BD214" s="91"/>
      <c r="BE214" s="91"/>
      <c r="BF214" s="92"/>
      <c r="BG214" s="90"/>
      <c r="BH214" s="90"/>
      <c r="BI214" s="90"/>
      <c r="BJ214" s="91"/>
      <c r="BK214" s="91"/>
      <c r="BL214" s="91"/>
      <c r="BM214" s="92"/>
      <c r="BN214" s="90"/>
      <c r="BO214" s="90"/>
      <c r="BP214" s="90"/>
      <c r="BQ214" s="91"/>
      <c r="BR214" s="91"/>
      <c r="BS214" s="91"/>
      <c r="BT214" s="92"/>
      <c r="BU214" s="90"/>
      <c r="BV214" s="90"/>
      <c r="BW214" s="90"/>
      <c r="BX214" s="91"/>
      <c r="BY214" s="91"/>
      <c r="BZ214" s="91"/>
      <c r="CA214" s="92"/>
      <c r="CB214" s="90"/>
      <c r="CC214" s="90"/>
      <c r="CD214" s="90"/>
      <c r="CE214" s="91"/>
      <c r="CF214" s="91"/>
      <c r="CG214" s="91"/>
      <c r="CH214" s="92"/>
      <c r="CI214" s="90"/>
      <c r="CJ214" s="90"/>
      <c r="CK214" s="90"/>
      <c r="CL214" s="91"/>
      <c r="CM214" s="91"/>
      <c r="CN214" s="91"/>
      <c r="CO214" s="92"/>
      <c r="CP214" s="90"/>
      <c r="CQ214" s="90"/>
      <c r="CR214" s="90"/>
      <c r="CS214" s="91"/>
      <c r="CT214" s="91"/>
      <c r="CU214" s="91"/>
      <c r="CV214" s="92"/>
      <c r="CW214" s="90"/>
      <c r="CX214" s="90"/>
      <c r="CY214" s="90"/>
      <c r="CZ214" s="91"/>
      <c r="DA214" s="91"/>
      <c r="DB214" s="91"/>
      <c r="DC214" s="92"/>
      <c r="DD214" s="90"/>
      <c r="DE214" s="90"/>
      <c r="DF214" s="90"/>
      <c r="DG214" s="91"/>
      <c r="DH214" s="91"/>
      <c r="DI214" s="91"/>
      <c r="DJ214" s="92"/>
      <c r="DK214" s="90"/>
      <c r="DL214" s="90"/>
      <c r="DM214" s="90"/>
      <c r="DN214" s="91"/>
      <c r="DO214" s="91"/>
      <c r="DP214" s="91"/>
      <c r="DQ214" s="92"/>
      <c r="DR214" s="90"/>
      <c r="DS214" s="90"/>
      <c r="DT214" s="90"/>
      <c r="DU214" s="91"/>
      <c r="DV214" s="91"/>
      <c r="DW214" s="91"/>
      <c r="DX214" s="92"/>
      <c r="DY214" s="90"/>
      <c r="DZ214" s="90"/>
      <c r="EA214" s="90"/>
      <c r="EB214" s="91"/>
      <c r="EC214" s="91"/>
      <c r="ED214" s="91"/>
      <c r="EE214" s="92"/>
      <c r="EF214" s="90"/>
      <c r="EG214" s="90"/>
      <c r="EH214" s="90"/>
      <c r="EI214" s="91"/>
      <c r="EJ214" s="91"/>
      <c r="EK214" s="91"/>
      <c r="EL214" s="92"/>
      <c r="EM214" s="90"/>
      <c r="EN214" s="90"/>
      <c r="EO214" s="90"/>
      <c r="EP214" s="91"/>
      <c r="EQ214" s="91"/>
      <c r="ER214" s="91"/>
      <c r="ES214" s="92"/>
      <c r="ET214" s="90"/>
      <c r="EU214" s="90"/>
      <c r="EV214" s="90"/>
      <c r="EW214" s="91"/>
      <c r="EX214" s="91"/>
      <c r="EY214" s="91"/>
      <c r="EZ214" s="92"/>
      <c r="FA214" s="90"/>
      <c r="FB214" s="90"/>
      <c r="FC214" s="90"/>
      <c r="FD214" s="91"/>
      <c r="FE214" s="91"/>
      <c r="FF214" s="91"/>
      <c r="FG214" s="92"/>
      <c r="FH214" s="90"/>
      <c r="FI214" s="90"/>
      <c r="FJ214" s="90"/>
      <c r="FK214" s="91"/>
      <c r="FL214" s="91"/>
      <c r="FM214" s="91"/>
      <c r="FN214" s="92"/>
      <c r="FO214" s="90"/>
      <c r="FP214" s="90"/>
      <c r="FQ214" s="90"/>
      <c r="FR214" s="91"/>
      <c r="FS214" s="91"/>
      <c r="FT214" s="91"/>
      <c r="FU214" s="92"/>
      <c r="FV214" s="90"/>
      <c r="FW214" s="90"/>
      <c r="FX214" s="90"/>
      <c r="FY214" s="91"/>
      <c r="FZ214" s="91"/>
      <c r="GA214" s="91"/>
      <c r="GB214" s="92"/>
      <c r="GC214" s="90"/>
      <c r="GD214" s="90"/>
      <c r="GE214" s="90"/>
      <c r="GF214" s="91"/>
      <c r="GG214" s="91"/>
      <c r="GH214" s="91"/>
      <c r="GI214" s="92"/>
      <c r="GJ214" s="90"/>
      <c r="GK214" s="90"/>
      <c r="GL214" s="90"/>
      <c r="GM214" s="91"/>
      <c r="GN214" s="91"/>
      <c r="GO214" s="91"/>
      <c r="GP214" s="92"/>
      <c r="GQ214" s="90"/>
      <c r="GR214" s="90"/>
      <c r="GS214" s="90"/>
      <c r="GT214" s="91"/>
      <c r="GU214" s="91"/>
      <c r="GV214" s="91"/>
      <c r="GW214" s="92"/>
      <c r="GX214" s="90"/>
      <c r="GY214" s="90"/>
      <c r="GZ214" s="90"/>
    </row>
    <row r="215" spans="1:208" s="88" customFormat="1" ht="15" customHeight="1">
      <c r="A215" s="419"/>
      <c r="B215" s="86" t="s">
        <v>390</v>
      </c>
      <c r="C215" s="149" t="s">
        <v>323</v>
      </c>
      <c r="D215" s="233">
        <v>12</v>
      </c>
      <c r="E215" s="214"/>
      <c r="F215" s="214"/>
      <c r="G215" s="477"/>
      <c r="H215" s="98"/>
      <c r="I215" s="270"/>
      <c r="J215" s="100"/>
      <c r="K215" s="90"/>
      <c r="L215" s="90"/>
      <c r="M215" s="91"/>
      <c r="N215" s="91"/>
      <c r="O215" s="91"/>
      <c r="P215" s="92"/>
      <c r="Q215" s="90"/>
      <c r="R215" s="90"/>
      <c r="S215" s="90"/>
      <c r="T215" s="91"/>
      <c r="U215" s="91"/>
      <c r="V215" s="91"/>
      <c r="W215" s="92"/>
      <c r="X215" s="90"/>
      <c r="Y215" s="90"/>
      <c r="Z215" s="90"/>
      <c r="AA215" s="91"/>
      <c r="AB215" s="91"/>
      <c r="AC215" s="91"/>
      <c r="AD215" s="92"/>
      <c r="AE215" s="90"/>
      <c r="AF215" s="90"/>
      <c r="AG215" s="90"/>
      <c r="AH215" s="91"/>
      <c r="AI215" s="91"/>
      <c r="AJ215" s="91"/>
      <c r="AK215" s="92"/>
      <c r="AL215" s="90"/>
      <c r="AM215" s="90"/>
      <c r="AN215" s="90"/>
      <c r="AO215" s="91"/>
      <c r="AP215" s="91"/>
      <c r="AQ215" s="91"/>
      <c r="AR215" s="92"/>
      <c r="AS215" s="90"/>
      <c r="AT215" s="90"/>
      <c r="AU215" s="90"/>
      <c r="AV215" s="91"/>
      <c r="AW215" s="91"/>
      <c r="AX215" s="91"/>
      <c r="AY215" s="92"/>
      <c r="AZ215" s="90"/>
      <c r="BA215" s="90"/>
      <c r="BB215" s="90"/>
      <c r="BC215" s="91"/>
      <c r="BD215" s="91"/>
      <c r="BE215" s="91"/>
      <c r="BF215" s="92"/>
      <c r="BG215" s="90"/>
      <c r="BH215" s="90"/>
      <c r="BI215" s="90"/>
      <c r="BJ215" s="91"/>
      <c r="BK215" s="91"/>
      <c r="BL215" s="91"/>
      <c r="BM215" s="92"/>
      <c r="BN215" s="90"/>
      <c r="BO215" s="90"/>
      <c r="BP215" s="90"/>
      <c r="BQ215" s="91"/>
      <c r="BR215" s="91"/>
      <c r="BS215" s="91"/>
      <c r="BT215" s="92"/>
      <c r="BU215" s="90"/>
      <c r="BV215" s="90"/>
      <c r="BW215" s="90"/>
      <c r="BX215" s="91"/>
      <c r="BY215" s="91"/>
      <c r="BZ215" s="91"/>
      <c r="CA215" s="92"/>
      <c r="CB215" s="90"/>
      <c r="CC215" s="90"/>
      <c r="CD215" s="90"/>
      <c r="CE215" s="91"/>
      <c r="CF215" s="91"/>
      <c r="CG215" s="91"/>
      <c r="CH215" s="92"/>
      <c r="CI215" s="90"/>
      <c r="CJ215" s="90"/>
      <c r="CK215" s="90"/>
      <c r="CL215" s="91"/>
      <c r="CM215" s="91"/>
      <c r="CN215" s="91"/>
      <c r="CO215" s="92"/>
      <c r="CP215" s="90"/>
      <c r="CQ215" s="90"/>
      <c r="CR215" s="90"/>
      <c r="CS215" s="91"/>
      <c r="CT215" s="91"/>
      <c r="CU215" s="91"/>
      <c r="CV215" s="92"/>
      <c r="CW215" s="90"/>
      <c r="CX215" s="90"/>
      <c r="CY215" s="90"/>
      <c r="CZ215" s="91"/>
      <c r="DA215" s="91"/>
      <c r="DB215" s="91"/>
      <c r="DC215" s="92"/>
      <c r="DD215" s="90"/>
      <c r="DE215" s="90"/>
      <c r="DF215" s="90"/>
      <c r="DG215" s="91"/>
      <c r="DH215" s="91"/>
      <c r="DI215" s="91"/>
      <c r="DJ215" s="92"/>
      <c r="DK215" s="90"/>
      <c r="DL215" s="90"/>
      <c r="DM215" s="90"/>
      <c r="DN215" s="91"/>
      <c r="DO215" s="91"/>
      <c r="DP215" s="91"/>
      <c r="DQ215" s="92"/>
      <c r="DR215" s="90"/>
      <c r="DS215" s="90"/>
      <c r="DT215" s="90"/>
      <c r="DU215" s="91"/>
      <c r="DV215" s="91"/>
      <c r="DW215" s="91"/>
      <c r="DX215" s="92"/>
      <c r="DY215" s="90"/>
      <c r="DZ215" s="90"/>
      <c r="EA215" s="90"/>
      <c r="EB215" s="91"/>
      <c r="EC215" s="91"/>
      <c r="ED215" s="91"/>
      <c r="EE215" s="92"/>
      <c r="EF215" s="90"/>
      <c r="EG215" s="90"/>
      <c r="EH215" s="90"/>
      <c r="EI215" s="91"/>
      <c r="EJ215" s="91"/>
      <c r="EK215" s="91"/>
      <c r="EL215" s="92"/>
      <c r="EM215" s="90"/>
      <c r="EN215" s="90"/>
      <c r="EO215" s="90"/>
      <c r="EP215" s="91"/>
      <c r="EQ215" s="91"/>
      <c r="ER215" s="91"/>
      <c r="ES215" s="92"/>
      <c r="ET215" s="90"/>
      <c r="EU215" s="90"/>
      <c r="EV215" s="90"/>
      <c r="EW215" s="91"/>
      <c r="EX215" s="91"/>
      <c r="EY215" s="91"/>
      <c r="EZ215" s="92"/>
      <c r="FA215" s="90"/>
      <c r="FB215" s="90"/>
      <c r="FC215" s="90"/>
      <c r="FD215" s="91"/>
      <c r="FE215" s="91"/>
      <c r="FF215" s="91"/>
      <c r="FG215" s="92"/>
      <c r="FH215" s="90"/>
      <c r="FI215" s="90"/>
      <c r="FJ215" s="90"/>
      <c r="FK215" s="91"/>
      <c r="FL215" s="91"/>
      <c r="FM215" s="91"/>
      <c r="FN215" s="92"/>
      <c r="FO215" s="90"/>
      <c r="FP215" s="90"/>
      <c r="FQ215" s="90"/>
      <c r="FR215" s="91"/>
      <c r="FS215" s="91"/>
      <c r="FT215" s="91"/>
      <c r="FU215" s="92"/>
      <c r="FV215" s="90"/>
      <c r="FW215" s="90"/>
      <c r="FX215" s="90"/>
      <c r="FY215" s="91"/>
      <c r="FZ215" s="91"/>
      <c r="GA215" s="91"/>
      <c r="GB215" s="92"/>
      <c r="GC215" s="90"/>
      <c r="GD215" s="90"/>
      <c r="GE215" s="90"/>
      <c r="GF215" s="91"/>
      <c r="GG215" s="91"/>
      <c r="GH215" s="91"/>
      <c r="GI215" s="92"/>
      <c r="GJ215" s="90"/>
      <c r="GK215" s="90"/>
      <c r="GL215" s="90"/>
      <c r="GM215" s="91"/>
      <c r="GN215" s="91"/>
      <c r="GO215" s="91"/>
      <c r="GP215" s="92"/>
      <c r="GQ215" s="90"/>
      <c r="GR215" s="90"/>
      <c r="GS215" s="90"/>
      <c r="GT215" s="91"/>
      <c r="GU215" s="91"/>
      <c r="GV215" s="91"/>
      <c r="GW215" s="92"/>
      <c r="GX215" s="90"/>
      <c r="GY215" s="90"/>
      <c r="GZ215" s="90"/>
    </row>
    <row r="216" spans="1:208" s="88" customFormat="1" ht="15" customHeight="1">
      <c r="A216" s="419"/>
      <c r="B216" s="86" t="s">
        <v>391</v>
      </c>
      <c r="C216" s="149" t="s">
        <v>207</v>
      </c>
      <c r="D216" s="233">
        <v>1</v>
      </c>
      <c r="E216" s="214"/>
      <c r="F216" s="214"/>
      <c r="G216" s="477"/>
      <c r="H216" s="98"/>
      <c r="I216" s="270"/>
      <c r="J216" s="100"/>
      <c r="K216" s="90"/>
      <c r="L216" s="90"/>
      <c r="M216" s="91"/>
      <c r="N216" s="91"/>
      <c r="O216" s="91"/>
      <c r="P216" s="92"/>
      <c r="Q216" s="90"/>
      <c r="R216" s="90"/>
      <c r="S216" s="90"/>
      <c r="T216" s="91"/>
      <c r="U216" s="91"/>
      <c r="V216" s="91"/>
      <c r="W216" s="92"/>
      <c r="X216" s="90"/>
      <c r="Y216" s="90"/>
      <c r="Z216" s="90"/>
      <c r="AA216" s="91"/>
      <c r="AB216" s="91"/>
      <c r="AC216" s="91"/>
      <c r="AD216" s="92"/>
      <c r="AE216" s="90"/>
      <c r="AF216" s="90"/>
      <c r="AG216" s="90"/>
      <c r="AH216" s="91"/>
      <c r="AI216" s="91"/>
      <c r="AJ216" s="91"/>
      <c r="AK216" s="92"/>
      <c r="AL216" s="90"/>
      <c r="AM216" s="90"/>
      <c r="AN216" s="90"/>
      <c r="AO216" s="91"/>
      <c r="AP216" s="91"/>
      <c r="AQ216" s="91"/>
      <c r="AR216" s="92"/>
      <c r="AS216" s="90"/>
      <c r="AT216" s="90"/>
      <c r="AU216" s="90"/>
      <c r="AV216" s="91"/>
      <c r="AW216" s="91"/>
      <c r="AX216" s="91"/>
      <c r="AY216" s="92"/>
      <c r="AZ216" s="90"/>
      <c r="BA216" s="90"/>
      <c r="BB216" s="90"/>
      <c r="BC216" s="91"/>
      <c r="BD216" s="91"/>
      <c r="BE216" s="91"/>
      <c r="BF216" s="92"/>
      <c r="BG216" s="90"/>
      <c r="BH216" s="90"/>
      <c r="BI216" s="90"/>
      <c r="BJ216" s="91"/>
      <c r="BK216" s="91"/>
      <c r="BL216" s="91"/>
      <c r="BM216" s="92"/>
      <c r="BN216" s="90"/>
      <c r="BO216" s="90"/>
      <c r="BP216" s="90"/>
      <c r="BQ216" s="91"/>
      <c r="BR216" s="91"/>
      <c r="BS216" s="91"/>
      <c r="BT216" s="92"/>
      <c r="BU216" s="90"/>
      <c r="BV216" s="90"/>
      <c r="BW216" s="90"/>
      <c r="BX216" s="91"/>
      <c r="BY216" s="91"/>
      <c r="BZ216" s="91"/>
      <c r="CA216" s="92"/>
      <c r="CB216" s="90"/>
      <c r="CC216" s="90"/>
      <c r="CD216" s="90"/>
      <c r="CE216" s="91"/>
      <c r="CF216" s="91"/>
      <c r="CG216" s="91"/>
      <c r="CH216" s="92"/>
      <c r="CI216" s="90"/>
      <c r="CJ216" s="90"/>
      <c r="CK216" s="90"/>
      <c r="CL216" s="91"/>
      <c r="CM216" s="91"/>
      <c r="CN216" s="91"/>
      <c r="CO216" s="92"/>
      <c r="CP216" s="90"/>
      <c r="CQ216" s="90"/>
      <c r="CR216" s="90"/>
      <c r="CS216" s="91"/>
      <c r="CT216" s="91"/>
      <c r="CU216" s="91"/>
      <c r="CV216" s="92"/>
      <c r="CW216" s="90"/>
      <c r="CX216" s="90"/>
      <c r="CY216" s="90"/>
      <c r="CZ216" s="91"/>
      <c r="DA216" s="91"/>
      <c r="DB216" s="91"/>
      <c r="DC216" s="92"/>
      <c r="DD216" s="90"/>
      <c r="DE216" s="90"/>
      <c r="DF216" s="90"/>
      <c r="DG216" s="91"/>
      <c r="DH216" s="91"/>
      <c r="DI216" s="91"/>
      <c r="DJ216" s="92"/>
      <c r="DK216" s="90"/>
      <c r="DL216" s="90"/>
      <c r="DM216" s="90"/>
      <c r="DN216" s="91"/>
      <c r="DO216" s="91"/>
      <c r="DP216" s="91"/>
      <c r="DQ216" s="92"/>
      <c r="DR216" s="90"/>
      <c r="DS216" s="90"/>
      <c r="DT216" s="90"/>
      <c r="DU216" s="91"/>
      <c r="DV216" s="91"/>
      <c r="DW216" s="91"/>
      <c r="DX216" s="92"/>
      <c r="DY216" s="90"/>
      <c r="DZ216" s="90"/>
      <c r="EA216" s="90"/>
      <c r="EB216" s="91"/>
      <c r="EC216" s="91"/>
      <c r="ED216" s="91"/>
      <c r="EE216" s="92"/>
      <c r="EF216" s="90"/>
      <c r="EG216" s="90"/>
      <c r="EH216" s="90"/>
      <c r="EI216" s="91"/>
      <c r="EJ216" s="91"/>
      <c r="EK216" s="91"/>
      <c r="EL216" s="92"/>
      <c r="EM216" s="90"/>
      <c r="EN216" s="90"/>
      <c r="EO216" s="90"/>
      <c r="EP216" s="91"/>
      <c r="EQ216" s="91"/>
      <c r="ER216" s="91"/>
      <c r="ES216" s="92"/>
      <c r="ET216" s="90"/>
      <c r="EU216" s="90"/>
      <c r="EV216" s="90"/>
      <c r="EW216" s="91"/>
      <c r="EX216" s="91"/>
      <c r="EY216" s="91"/>
      <c r="EZ216" s="92"/>
      <c r="FA216" s="90"/>
      <c r="FB216" s="90"/>
      <c r="FC216" s="90"/>
      <c r="FD216" s="91"/>
      <c r="FE216" s="91"/>
      <c r="FF216" s="91"/>
      <c r="FG216" s="92"/>
      <c r="FH216" s="90"/>
      <c r="FI216" s="90"/>
      <c r="FJ216" s="90"/>
      <c r="FK216" s="91"/>
      <c r="FL216" s="91"/>
      <c r="FM216" s="91"/>
      <c r="FN216" s="92"/>
      <c r="FO216" s="90"/>
      <c r="FP216" s="90"/>
      <c r="FQ216" s="90"/>
      <c r="FR216" s="91"/>
      <c r="FS216" s="91"/>
      <c r="FT216" s="91"/>
      <c r="FU216" s="92"/>
      <c r="FV216" s="90"/>
      <c r="FW216" s="90"/>
      <c r="FX216" s="90"/>
      <c r="FY216" s="91"/>
      <c r="FZ216" s="91"/>
      <c r="GA216" s="91"/>
      <c r="GB216" s="92"/>
      <c r="GC216" s="90"/>
      <c r="GD216" s="90"/>
      <c r="GE216" s="90"/>
      <c r="GF216" s="91"/>
      <c r="GG216" s="91"/>
      <c r="GH216" s="91"/>
      <c r="GI216" s="92"/>
      <c r="GJ216" s="90"/>
      <c r="GK216" s="90"/>
      <c r="GL216" s="90"/>
      <c r="GM216" s="91"/>
      <c r="GN216" s="91"/>
      <c r="GO216" s="91"/>
      <c r="GP216" s="92"/>
      <c r="GQ216" s="90"/>
      <c r="GR216" s="90"/>
      <c r="GS216" s="90"/>
      <c r="GT216" s="91"/>
      <c r="GU216" s="91"/>
      <c r="GV216" s="91"/>
      <c r="GW216" s="92"/>
      <c r="GX216" s="90"/>
      <c r="GY216" s="90"/>
      <c r="GZ216" s="90"/>
    </row>
    <row r="217" spans="1:208" s="88" customFormat="1" ht="15" customHeight="1">
      <c r="A217" s="419"/>
      <c r="B217" s="86" t="s">
        <v>392</v>
      </c>
      <c r="C217" s="149" t="s">
        <v>207</v>
      </c>
      <c r="D217" s="233">
        <v>1</v>
      </c>
      <c r="E217" s="214"/>
      <c r="F217" s="214"/>
      <c r="G217" s="477"/>
      <c r="H217" s="98"/>
      <c r="I217" s="270"/>
      <c r="J217" s="100"/>
      <c r="K217" s="90"/>
      <c r="L217" s="90"/>
      <c r="M217" s="91"/>
      <c r="N217" s="91"/>
      <c r="O217" s="91"/>
      <c r="P217" s="92"/>
      <c r="Q217" s="90"/>
      <c r="R217" s="90"/>
      <c r="S217" s="90"/>
      <c r="T217" s="91"/>
      <c r="U217" s="91"/>
      <c r="V217" s="91"/>
      <c r="W217" s="92"/>
      <c r="X217" s="90"/>
      <c r="Y217" s="90"/>
      <c r="Z217" s="90"/>
      <c r="AA217" s="91"/>
      <c r="AB217" s="91"/>
      <c r="AC217" s="91"/>
      <c r="AD217" s="92"/>
      <c r="AE217" s="90"/>
      <c r="AF217" s="90"/>
      <c r="AG217" s="90"/>
      <c r="AH217" s="91"/>
      <c r="AI217" s="91"/>
      <c r="AJ217" s="91"/>
      <c r="AK217" s="92"/>
      <c r="AL217" s="90"/>
      <c r="AM217" s="90"/>
      <c r="AN217" s="90"/>
      <c r="AO217" s="91"/>
      <c r="AP217" s="91"/>
      <c r="AQ217" s="91"/>
      <c r="AR217" s="92"/>
      <c r="AS217" s="90"/>
      <c r="AT217" s="90"/>
      <c r="AU217" s="90"/>
      <c r="AV217" s="91"/>
      <c r="AW217" s="91"/>
      <c r="AX217" s="91"/>
      <c r="AY217" s="92"/>
      <c r="AZ217" s="90"/>
      <c r="BA217" s="90"/>
      <c r="BB217" s="90"/>
      <c r="BC217" s="91"/>
      <c r="BD217" s="91"/>
      <c r="BE217" s="91"/>
      <c r="BF217" s="92"/>
      <c r="BG217" s="90"/>
      <c r="BH217" s="90"/>
      <c r="BI217" s="90"/>
      <c r="BJ217" s="91"/>
      <c r="BK217" s="91"/>
      <c r="BL217" s="91"/>
      <c r="BM217" s="92"/>
      <c r="BN217" s="90"/>
      <c r="BO217" s="90"/>
      <c r="BP217" s="90"/>
      <c r="BQ217" s="91"/>
      <c r="BR217" s="91"/>
      <c r="BS217" s="91"/>
      <c r="BT217" s="92"/>
      <c r="BU217" s="90"/>
      <c r="BV217" s="90"/>
      <c r="BW217" s="90"/>
      <c r="BX217" s="91"/>
      <c r="BY217" s="91"/>
      <c r="BZ217" s="91"/>
      <c r="CA217" s="92"/>
      <c r="CB217" s="90"/>
      <c r="CC217" s="90"/>
      <c r="CD217" s="90"/>
      <c r="CE217" s="91"/>
      <c r="CF217" s="91"/>
      <c r="CG217" s="91"/>
      <c r="CH217" s="92"/>
      <c r="CI217" s="90"/>
      <c r="CJ217" s="90"/>
      <c r="CK217" s="90"/>
      <c r="CL217" s="91"/>
      <c r="CM217" s="91"/>
      <c r="CN217" s="91"/>
      <c r="CO217" s="92"/>
      <c r="CP217" s="90"/>
      <c r="CQ217" s="90"/>
      <c r="CR217" s="90"/>
      <c r="CS217" s="91"/>
      <c r="CT217" s="91"/>
      <c r="CU217" s="91"/>
      <c r="CV217" s="92"/>
      <c r="CW217" s="90"/>
      <c r="CX217" s="90"/>
      <c r="CY217" s="90"/>
      <c r="CZ217" s="91"/>
      <c r="DA217" s="91"/>
      <c r="DB217" s="91"/>
      <c r="DC217" s="92"/>
      <c r="DD217" s="90"/>
      <c r="DE217" s="90"/>
      <c r="DF217" s="90"/>
      <c r="DG217" s="91"/>
      <c r="DH217" s="91"/>
      <c r="DI217" s="91"/>
      <c r="DJ217" s="92"/>
      <c r="DK217" s="90"/>
      <c r="DL217" s="90"/>
      <c r="DM217" s="90"/>
      <c r="DN217" s="91"/>
      <c r="DO217" s="91"/>
      <c r="DP217" s="91"/>
      <c r="DQ217" s="92"/>
      <c r="DR217" s="90"/>
      <c r="DS217" s="90"/>
      <c r="DT217" s="90"/>
      <c r="DU217" s="91"/>
      <c r="DV217" s="91"/>
      <c r="DW217" s="91"/>
      <c r="DX217" s="92"/>
      <c r="DY217" s="90"/>
      <c r="DZ217" s="90"/>
      <c r="EA217" s="90"/>
      <c r="EB217" s="91"/>
      <c r="EC217" s="91"/>
      <c r="ED217" s="91"/>
      <c r="EE217" s="92"/>
      <c r="EF217" s="90"/>
      <c r="EG217" s="90"/>
      <c r="EH217" s="90"/>
      <c r="EI217" s="91"/>
      <c r="EJ217" s="91"/>
      <c r="EK217" s="91"/>
      <c r="EL217" s="92"/>
      <c r="EM217" s="90"/>
      <c r="EN217" s="90"/>
      <c r="EO217" s="90"/>
      <c r="EP217" s="91"/>
      <c r="EQ217" s="91"/>
      <c r="ER217" s="91"/>
      <c r="ES217" s="92"/>
      <c r="ET217" s="90"/>
      <c r="EU217" s="90"/>
      <c r="EV217" s="90"/>
      <c r="EW217" s="91"/>
      <c r="EX217" s="91"/>
      <c r="EY217" s="91"/>
      <c r="EZ217" s="92"/>
      <c r="FA217" s="90"/>
      <c r="FB217" s="90"/>
      <c r="FC217" s="90"/>
      <c r="FD217" s="91"/>
      <c r="FE217" s="91"/>
      <c r="FF217" s="91"/>
      <c r="FG217" s="92"/>
      <c r="FH217" s="90"/>
      <c r="FI217" s="90"/>
      <c r="FJ217" s="90"/>
      <c r="FK217" s="91"/>
      <c r="FL217" s="91"/>
      <c r="FM217" s="91"/>
      <c r="FN217" s="92"/>
      <c r="FO217" s="90"/>
      <c r="FP217" s="90"/>
      <c r="FQ217" s="90"/>
      <c r="FR217" s="91"/>
      <c r="FS217" s="91"/>
      <c r="FT217" s="91"/>
      <c r="FU217" s="92"/>
      <c r="FV217" s="90"/>
      <c r="FW217" s="90"/>
      <c r="FX217" s="90"/>
      <c r="FY217" s="91"/>
      <c r="FZ217" s="91"/>
      <c r="GA217" s="91"/>
      <c r="GB217" s="92"/>
      <c r="GC217" s="90"/>
      <c r="GD217" s="90"/>
      <c r="GE217" s="90"/>
      <c r="GF217" s="91"/>
      <c r="GG217" s="91"/>
      <c r="GH217" s="91"/>
      <c r="GI217" s="92"/>
      <c r="GJ217" s="90"/>
      <c r="GK217" s="90"/>
      <c r="GL217" s="90"/>
      <c r="GM217" s="91"/>
      <c r="GN217" s="91"/>
      <c r="GO217" s="91"/>
      <c r="GP217" s="92"/>
      <c r="GQ217" s="90"/>
      <c r="GR217" s="90"/>
      <c r="GS217" s="90"/>
      <c r="GT217" s="91"/>
      <c r="GU217" s="91"/>
      <c r="GV217" s="91"/>
      <c r="GW217" s="92"/>
      <c r="GX217" s="90"/>
      <c r="GY217" s="90"/>
      <c r="GZ217" s="90"/>
    </row>
    <row r="218" spans="1:208" s="88" customFormat="1" ht="15" customHeight="1">
      <c r="A218" s="419" t="s">
        <v>124</v>
      </c>
      <c r="B218" s="97" t="s">
        <v>393</v>
      </c>
      <c r="C218" s="147"/>
      <c r="D218" s="148"/>
      <c r="E218" s="221"/>
      <c r="F218" s="221"/>
      <c r="G218" s="477"/>
      <c r="H218" s="98"/>
      <c r="I218" s="102"/>
      <c r="J218" s="100"/>
      <c r="K218" s="90"/>
      <c r="L218" s="90"/>
      <c r="M218" s="91"/>
      <c r="N218" s="91"/>
      <c r="O218" s="91"/>
      <c r="P218" s="92"/>
      <c r="Q218" s="90"/>
      <c r="R218" s="90"/>
      <c r="S218" s="90"/>
      <c r="T218" s="91"/>
      <c r="U218" s="91"/>
      <c r="V218" s="91"/>
      <c r="W218" s="92"/>
      <c r="X218" s="90"/>
      <c r="Y218" s="90"/>
      <c r="Z218" s="90"/>
      <c r="AA218" s="91"/>
      <c r="AB218" s="91"/>
      <c r="AC218" s="91"/>
      <c r="AD218" s="92"/>
      <c r="AE218" s="90"/>
      <c r="AF218" s="90"/>
      <c r="AG218" s="90"/>
      <c r="AH218" s="91"/>
      <c r="AI218" s="91"/>
      <c r="AJ218" s="91"/>
      <c r="AK218" s="92"/>
      <c r="AL218" s="90"/>
      <c r="AM218" s="90"/>
      <c r="AN218" s="90"/>
      <c r="AO218" s="91"/>
      <c r="AP218" s="91"/>
      <c r="AQ218" s="91"/>
      <c r="AR218" s="92"/>
      <c r="AS218" s="90"/>
      <c r="AT218" s="90"/>
      <c r="AU218" s="90"/>
      <c r="AV218" s="91"/>
      <c r="AW218" s="91"/>
      <c r="AX218" s="91"/>
      <c r="AY218" s="92"/>
      <c r="AZ218" s="90"/>
      <c r="BA218" s="90"/>
      <c r="BB218" s="90"/>
      <c r="BC218" s="91"/>
      <c r="BD218" s="91"/>
      <c r="BE218" s="91"/>
      <c r="BF218" s="92"/>
      <c r="BG218" s="90"/>
      <c r="BH218" s="90"/>
      <c r="BI218" s="90"/>
      <c r="BJ218" s="91"/>
      <c r="BK218" s="91"/>
      <c r="BL218" s="91"/>
      <c r="BM218" s="92"/>
      <c r="BN218" s="90"/>
      <c r="BO218" s="90"/>
      <c r="BP218" s="90"/>
      <c r="BQ218" s="91"/>
      <c r="BR218" s="91"/>
      <c r="BS218" s="91"/>
      <c r="BT218" s="92"/>
      <c r="BU218" s="90"/>
      <c r="BV218" s="90"/>
      <c r="BW218" s="90"/>
      <c r="BX218" s="91"/>
      <c r="BY218" s="91"/>
      <c r="BZ218" s="91"/>
      <c r="CA218" s="92"/>
      <c r="CB218" s="90"/>
      <c r="CC218" s="90"/>
      <c r="CD218" s="90"/>
      <c r="CE218" s="91"/>
      <c r="CF218" s="91"/>
      <c r="CG218" s="91"/>
      <c r="CH218" s="92"/>
      <c r="CI218" s="90"/>
      <c r="CJ218" s="90"/>
      <c r="CK218" s="90"/>
      <c r="CL218" s="91"/>
      <c r="CM218" s="91"/>
      <c r="CN218" s="91"/>
      <c r="CO218" s="92"/>
      <c r="CP218" s="90"/>
      <c r="CQ218" s="90"/>
      <c r="CR218" s="90"/>
      <c r="CS218" s="91"/>
      <c r="CT218" s="91"/>
      <c r="CU218" s="91"/>
      <c r="CV218" s="92"/>
      <c r="CW218" s="90"/>
      <c r="CX218" s="90"/>
      <c r="CY218" s="90"/>
      <c r="CZ218" s="91"/>
      <c r="DA218" s="91"/>
      <c r="DB218" s="91"/>
      <c r="DC218" s="92"/>
      <c r="DD218" s="90"/>
      <c r="DE218" s="90"/>
      <c r="DF218" s="90"/>
      <c r="DG218" s="91"/>
      <c r="DH218" s="91"/>
      <c r="DI218" s="91"/>
      <c r="DJ218" s="92"/>
      <c r="DK218" s="90"/>
      <c r="DL218" s="90"/>
      <c r="DM218" s="90"/>
      <c r="DN218" s="91"/>
      <c r="DO218" s="91"/>
      <c r="DP218" s="91"/>
      <c r="DQ218" s="92"/>
      <c r="DR218" s="90"/>
      <c r="DS218" s="90"/>
      <c r="DT218" s="90"/>
      <c r="DU218" s="91"/>
      <c r="DV218" s="91"/>
      <c r="DW218" s="91"/>
      <c r="DX218" s="92"/>
      <c r="DY218" s="90"/>
      <c r="DZ218" s="90"/>
      <c r="EA218" s="90"/>
      <c r="EB218" s="91"/>
      <c r="EC218" s="91"/>
      <c r="ED218" s="91"/>
      <c r="EE218" s="92"/>
      <c r="EF218" s="90"/>
      <c r="EG218" s="90"/>
      <c r="EH218" s="90"/>
      <c r="EI218" s="91"/>
      <c r="EJ218" s="91"/>
      <c r="EK218" s="91"/>
      <c r="EL218" s="92"/>
      <c r="EM218" s="90"/>
      <c r="EN218" s="90"/>
      <c r="EO218" s="90"/>
      <c r="EP218" s="91"/>
      <c r="EQ218" s="91"/>
      <c r="ER218" s="91"/>
      <c r="ES218" s="92"/>
      <c r="ET218" s="90"/>
      <c r="EU218" s="90"/>
      <c r="EV218" s="90"/>
      <c r="EW218" s="91"/>
      <c r="EX218" s="91"/>
      <c r="EY218" s="91"/>
      <c r="EZ218" s="92"/>
      <c r="FA218" s="90"/>
      <c r="FB218" s="90"/>
      <c r="FC218" s="90"/>
      <c r="FD218" s="91"/>
      <c r="FE218" s="91"/>
      <c r="FF218" s="91"/>
      <c r="FG218" s="92"/>
      <c r="FH218" s="90"/>
      <c r="FI218" s="90"/>
      <c r="FJ218" s="90"/>
      <c r="FK218" s="91"/>
      <c r="FL218" s="91"/>
      <c r="FM218" s="91"/>
      <c r="FN218" s="92"/>
      <c r="FO218" s="90"/>
      <c r="FP218" s="90"/>
      <c r="FQ218" s="90"/>
      <c r="FR218" s="91"/>
      <c r="FS218" s="91"/>
      <c r="FT218" s="91"/>
      <c r="FU218" s="92"/>
      <c r="FV218" s="90"/>
      <c r="FW218" s="90"/>
      <c r="FX218" s="90"/>
      <c r="FY218" s="91"/>
      <c r="FZ218" s="91"/>
      <c r="GA218" s="91"/>
      <c r="GB218" s="92"/>
      <c r="GC218" s="90"/>
      <c r="GD218" s="90"/>
      <c r="GE218" s="90"/>
      <c r="GF218" s="91"/>
      <c r="GG218" s="91"/>
      <c r="GH218" s="91"/>
      <c r="GI218" s="92"/>
      <c r="GJ218" s="90"/>
      <c r="GK218" s="90"/>
      <c r="GL218" s="90"/>
      <c r="GM218" s="91"/>
      <c r="GN218" s="91"/>
      <c r="GO218" s="91"/>
      <c r="GP218" s="92"/>
      <c r="GQ218" s="90"/>
      <c r="GR218" s="90"/>
      <c r="GS218" s="90"/>
      <c r="GT218" s="91"/>
      <c r="GU218" s="91"/>
      <c r="GV218" s="91"/>
      <c r="GW218" s="92"/>
      <c r="GX218" s="90"/>
      <c r="GY218" s="90"/>
      <c r="GZ218" s="90"/>
    </row>
    <row r="219" spans="1:208" s="281" customFormat="1" ht="12.75">
      <c r="A219" s="419"/>
      <c r="B219" s="86" t="s">
        <v>394</v>
      </c>
      <c r="C219" s="149" t="s">
        <v>323</v>
      </c>
      <c r="D219" s="233">
        <v>830</v>
      </c>
      <c r="E219" s="214"/>
      <c r="F219" s="214"/>
      <c r="G219" s="477"/>
      <c r="H219" s="98"/>
      <c r="I219" s="270"/>
      <c r="J219" s="515"/>
      <c r="K219" s="516"/>
      <c r="L219" s="516"/>
      <c r="M219" s="517"/>
      <c r="N219" s="517"/>
      <c r="O219" s="517"/>
      <c r="P219" s="518"/>
      <c r="Q219" s="516"/>
      <c r="R219" s="516"/>
      <c r="S219" s="516"/>
      <c r="T219" s="517"/>
      <c r="U219" s="517"/>
      <c r="V219" s="517"/>
      <c r="W219" s="518"/>
      <c r="X219" s="516"/>
      <c r="Y219" s="516"/>
      <c r="Z219" s="516"/>
      <c r="AA219" s="517"/>
      <c r="AB219" s="517"/>
      <c r="AC219" s="517"/>
      <c r="AD219" s="518"/>
      <c r="AE219" s="516"/>
      <c r="AF219" s="516"/>
      <c r="AG219" s="516"/>
      <c r="AH219" s="517"/>
      <c r="AI219" s="517"/>
      <c r="AJ219" s="517"/>
      <c r="AK219" s="518"/>
      <c r="AL219" s="516"/>
      <c r="AM219" s="516"/>
      <c r="AN219" s="516"/>
      <c r="AO219" s="517"/>
      <c r="AP219" s="517"/>
      <c r="AQ219" s="517"/>
      <c r="AR219" s="518"/>
      <c r="AS219" s="516"/>
      <c r="AT219" s="516"/>
      <c r="AU219" s="516"/>
      <c r="AV219" s="517"/>
      <c r="AW219" s="517"/>
      <c r="AX219" s="517"/>
      <c r="AY219" s="518"/>
      <c r="AZ219" s="516"/>
      <c r="BA219" s="516"/>
      <c r="BB219" s="516"/>
      <c r="BC219" s="517"/>
      <c r="BD219" s="517"/>
      <c r="BE219" s="517"/>
      <c r="BF219" s="518"/>
      <c r="BG219" s="516"/>
      <c r="BH219" s="516"/>
      <c r="BI219" s="516"/>
      <c r="BJ219" s="517"/>
      <c r="BK219" s="517"/>
      <c r="BL219" s="517"/>
      <c r="BM219" s="518"/>
      <c r="BN219" s="516"/>
      <c r="BO219" s="516"/>
      <c r="BP219" s="516"/>
      <c r="BQ219" s="517"/>
      <c r="BR219" s="517"/>
      <c r="BS219" s="517"/>
      <c r="BT219" s="518"/>
      <c r="BU219" s="516"/>
      <c r="BV219" s="516"/>
      <c r="BW219" s="516"/>
      <c r="BX219" s="517"/>
      <c r="BY219" s="517"/>
      <c r="BZ219" s="517"/>
      <c r="CA219" s="518"/>
      <c r="CB219" s="516"/>
      <c r="CC219" s="516"/>
      <c r="CD219" s="516"/>
      <c r="CE219" s="517"/>
      <c r="CF219" s="517"/>
      <c r="CG219" s="517"/>
      <c r="CH219" s="518"/>
      <c r="CI219" s="516"/>
      <c r="CJ219" s="516"/>
      <c r="CK219" s="516"/>
      <c r="CL219" s="517"/>
      <c r="CM219" s="517"/>
      <c r="CN219" s="517"/>
      <c r="CO219" s="518"/>
      <c r="CP219" s="516"/>
      <c r="CQ219" s="516"/>
      <c r="CR219" s="516"/>
      <c r="CS219" s="517"/>
      <c r="CT219" s="517"/>
      <c r="CU219" s="517"/>
      <c r="CV219" s="518"/>
      <c r="CW219" s="516"/>
      <c r="CX219" s="516"/>
      <c r="CY219" s="516"/>
      <c r="CZ219" s="517"/>
      <c r="DA219" s="517"/>
      <c r="DB219" s="517"/>
      <c r="DC219" s="518"/>
      <c r="DD219" s="516"/>
      <c r="DE219" s="516"/>
      <c r="DF219" s="516"/>
      <c r="DG219" s="517"/>
      <c r="DH219" s="517"/>
      <c r="DI219" s="517"/>
      <c r="DJ219" s="518"/>
      <c r="DK219" s="516"/>
      <c r="DL219" s="516"/>
      <c r="DM219" s="516"/>
      <c r="DN219" s="517"/>
      <c r="DO219" s="517"/>
      <c r="DP219" s="517"/>
      <c r="DQ219" s="518"/>
      <c r="DR219" s="516"/>
      <c r="DS219" s="516"/>
      <c r="DT219" s="516"/>
      <c r="DU219" s="517"/>
      <c r="DV219" s="517"/>
      <c r="DW219" s="517"/>
      <c r="DX219" s="518"/>
      <c r="DY219" s="516"/>
      <c r="DZ219" s="516"/>
      <c r="EA219" s="516"/>
      <c r="EB219" s="517"/>
      <c r="EC219" s="517"/>
      <c r="ED219" s="517"/>
      <c r="EE219" s="518"/>
      <c r="EF219" s="516"/>
      <c r="EG219" s="516"/>
      <c r="EH219" s="516"/>
      <c r="EI219" s="517"/>
      <c r="EJ219" s="517"/>
      <c r="EK219" s="517"/>
      <c r="EL219" s="518"/>
      <c r="EM219" s="516"/>
      <c r="EN219" s="516"/>
      <c r="EO219" s="516"/>
      <c r="EP219" s="517"/>
      <c r="EQ219" s="517"/>
      <c r="ER219" s="517"/>
      <c r="ES219" s="518"/>
      <c r="ET219" s="516"/>
      <c r="EU219" s="516"/>
      <c r="EV219" s="516"/>
      <c r="EW219" s="517"/>
      <c r="EX219" s="517"/>
      <c r="EY219" s="517"/>
      <c r="EZ219" s="518"/>
      <c r="FA219" s="516"/>
      <c r="FB219" s="516"/>
      <c r="FC219" s="516"/>
      <c r="FD219" s="517"/>
      <c r="FE219" s="517"/>
      <c r="FF219" s="517"/>
      <c r="FG219" s="518"/>
      <c r="FH219" s="516"/>
      <c r="FI219" s="516"/>
      <c r="FJ219" s="516"/>
      <c r="FK219" s="517"/>
      <c r="FL219" s="517"/>
      <c r="FM219" s="517"/>
      <c r="FN219" s="518"/>
      <c r="FO219" s="516"/>
      <c r="FP219" s="516"/>
      <c r="FQ219" s="516"/>
      <c r="FR219" s="517"/>
      <c r="FS219" s="517"/>
      <c r="FT219" s="517"/>
      <c r="FU219" s="518"/>
      <c r="FV219" s="516"/>
      <c r="FW219" s="516"/>
      <c r="FX219" s="516"/>
      <c r="FY219" s="517"/>
      <c r="FZ219" s="517"/>
      <c r="GA219" s="517"/>
      <c r="GB219" s="518"/>
      <c r="GC219" s="516"/>
      <c r="GD219" s="516"/>
      <c r="GE219" s="516"/>
      <c r="GF219" s="517"/>
      <c r="GG219" s="517"/>
      <c r="GH219" s="517"/>
      <c r="GI219" s="518"/>
      <c r="GJ219" s="516"/>
      <c r="GK219" s="516"/>
      <c r="GL219" s="516"/>
      <c r="GM219" s="517"/>
      <c r="GN219" s="517"/>
      <c r="GO219" s="517"/>
      <c r="GP219" s="518"/>
      <c r="GQ219" s="516"/>
      <c r="GR219" s="516"/>
      <c r="GS219" s="516"/>
      <c r="GT219" s="517"/>
      <c r="GU219" s="517"/>
      <c r="GV219" s="517"/>
      <c r="GW219" s="518"/>
      <c r="GX219" s="516"/>
      <c r="GY219" s="516"/>
      <c r="GZ219" s="516"/>
    </row>
    <row r="220" spans="1:208" s="281" customFormat="1" ht="12.75">
      <c r="A220" s="419"/>
      <c r="B220" s="86" t="s">
        <v>395</v>
      </c>
      <c r="C220" s="149" t="s">
        <v>323</v>
      </c>
      <c r="D220" s="233">
        <v>168</v>
      </c>
      <c r="E220" s="214"/>
      <c r="F220" s="214"/>
      <c r="G220" s="477"/>
      <c r="H220" s="98"/>
      <c r="I220" s="270"/>
      <c r="J220" s="515"/>
      <c r="K220" s="516"/>
      <c r="L220" s="516"/>
      <c r="M220" s="517"/>
      <c r="N220" s="517"/>
      <c r="O220" s="517"/>
      <c r="P220" s="518"/>
      <c r="Q220" s="516"/>
      <c r="R220" s="516"/>
      <c r="S220" s="516"/>
      <c r="T220" s="517"/>
      <c r="U220" s="517"/>
      <c r="V220" s="517"/>
      <c r="W220" s="518"/>
      <c r="X220" s="516"/>
      <c r="Y220" s="516"/>
      <c r="Z220" s="516"/>
      <c r="AA220" s="517"/>
      <c r="AB220" s="517"/>
      <c r="AC220" s="517"/>
      <c r="AD220" s="518"/>
      <c r="AE220" s="516"/>
      <c r="AF220" s="516"/>
      <c r="AG220" s="516"/>
      <c r="AH220" s="517"/>
      <c r="AI220" s="517"/>
      <c r="AJ220" s="517"/>
      <c r="AK220" s="518"/>
      <c r="AL220" s="516"/>
      <c r="AM220" s="516"/>
      <c r="AN220" s="516"/>
      <c r="AO220" s="517"/>
      <c r="AP220" s="517"/>
      <c r="AQ220" s="517"/>
      <c r="AR220" s="518"/>
      <c r="AS220" s="516"/>
      <c r="AT220" s="516"/>
      <c r="AU220" s="516"/>
      <c r="AV220" s="517"/>
      <c r="AW220" s="517"/>
      <c r="AX220" s="517"/>
      <c r="AY220" s="518"/>
      <c r="AZ220" s="516"/>
      <c r="BA220" s="516"/>
      <c r="BB220" s="516"/>
      <c r="BC220" s="517"/>
      <c r="BD220" s="517"/>
      <c r="BE220" s="517"/>
      <c r="BF220" s="518"/>
      <c r="BG220" s="516"/>
      <c r="BH220" s="516"/>
      <c r="BI220" s="516"/>
      <c r="BJ220" s="517"/>
      <c r="BK220" s="517"/>
      <c r="BL220" s="517"/>
      <c r="BM220" s="518"/>
      <c r="BN220" s="516"/>
      <c r="BO220" s="516"/>
      <c r="BP220" s="516"/>
      <c r="BQ220" s="517"/>
      <c r="BR220" s="517"/>
      <c r="BS220" s="517"/>
      <c r="BT220" s="518"/>
      <c r="BU220" s="516"/>
      <c r="BV220" s="516"/>
      <c r="BW220" s="516"/>
      <c r="BX220" s="517"/>
      <c r="BY220" s="517"/>
      <c r="BZ220" s="517"/>
      <c r="CA220" s="518"/>
      <c r="CB220" s="516"/>
      <c r="CC220" s="516"/>
      <c r="CD220" s="516"/>
      <c r="CE220" s="517"/>
      <c r="CF220" s="517"/>
      <c r="CG220" s="517"/>
      <c r="CH220" s="518"/>
      <c r="CI220" s="516"/>
      <c r="CJ220" s="516"/>
      <c r="CK220" s="516"/>
      <c r="CL220" s="517"/>
      <c r="CM220" s="517"/>
      <c r="CN220" s="517"/>
      <c r="CO220" s="518"/>
      <c r="CP220" s="516"/>
      <c r="CQ220" s="516"/>
      <c r="CR220" s="516"/>
      <c r="CS220" s="517"/>
      <c r="CT220" s="517"/>
      <c r="CU220" s="517"/>
      <c r="CV220" s="518"/>
      <c r="CW220" s="516"/>
      <c r="CX220" s="516"/>
      <c r="CY220" s="516"/>
      <c r="CZ220" s="517"/>
      <c r="DA220" s="517"/>
      <c r="DB220" s="517"/>
      <c r="DC220" s="518"/>
      <c r="DD220" s="516"/>
      <c r="DE220" s="516"/>
      <c r="DF220" s="516"/>
      <c r="DG220" s="517"/>
      <c r="DH220" s="517"/>
      <c r="DI220" s="517"/>
      <c r="DJ220" s="518"/>
      <c r="DK220" s="516"/>
      <c r="DL220" s="516"/>
      <c r="DM220" s="516"/>
      <c r="DN220" s="517"/>
      <c r="DO220" s="517"/>
      <c r="DP220" s="517"/>
      <c r="DQ220" s="518"/>
      <c r="DR220" s="516"/>
      <c r="DS220" s="516"/>
      <c r="DT220" s="516"/>
      <c r="DU220" s="517"/>
      <c r="DV220" s="517"/>
      <c r="DW220" s="517"/>
      <c r="DX220" s="518"/>
      <c r="DY220" s="516"/>
      <c r="DZ220" s="516"/>
      <c r="EA220" s="516"/>
      <c r="EB220" s="517"/>
      <c r="EC220" s="517"/>
      <c r="ED220" s="517"/>
      <c r="EE220" s="518"/>
      <c r="EF220" s="516"/>
      <c r="EG220" s="516"/>
      <c r="EH220" s="516"/>
      <c r="EI220" s="517"/>
      <c r="EJ220" s="517"/>
      <c r="EK220" s="517"/>
      <c r="EL220" s="518"/>
      <c r="EM220" s="516"/>
      <c r="EN220" s="516"/>
      <c r="EO220" s="516"/>
      <c r="EP220" s="517"/>
      <c r="EQ220" s="517"/>
      <c r="ER220" s="517"/>
      <c r="ES220" s="518"/>
      <c r="ET220" s="516"/>
      <c r="EU220" s="516"/>
      <c r="EV220" s="516"/>
      <c r="EW220" s="517"/>
      <c r="EX220" s="517"/>
      <c r="EY220" s="517"/>
      <c r="EZ220" s="518"/>
      <c r="FA220" s="516"/>
      <c r="FB220" s="516"/>
      <c r="FC220" s="516"/>
      <c r="FD220" s="517"/>
      <c r="FE220" s="517"/>
      <c r="FF220" s="517"/>
      <c r="FG220" s="518"/>
      <c r="FH220" s="516"/>
      <c r="FI220" s="516"/>
      <c r="FJ220" s="516"/>
      <c r="FK220" s="517"/>
      <c r="FL220" s="517"/>
      <c r="FM220" s="517"/>
      <c r="FN220" s="518"/>
      <c r="FO220" s="516"/>
      <c r="FP220" s="516"/>
      <c r="FQ220" s="516"/>
      <c r="FR220" s="517"/>
      <c r="FS220" s="517"/>
      <c r="FT220" s="517"/>
      <c r="FU220" s="518"/>
      <c r="FV220" s="516"/>
      <c r="FW220" s="516"/>
      <c r="FX220" s="516"/>
      <c r="FY220" s="517"/>
      <c r="FZ220" s="517"/>
      <c r="GA220" s="517"/>
      <c r="GB220" s="518"/>
      <c r="GC220" s="516"/>
      <c r="GD220" s="516"/>
      <c r="GE220" s="516"/>
      <c r="GF220" s="517"/>
      <c r="GG220" s="517"/>
      <c r="GH220" s="517"/>
      <c r="GI220" s="518"/>
      <c r="GJ220" s="516"/>
      <c r="GK220" s="516"/>
      <c r="GL220" s="516"/>
      <c r="GM220" s="517"/>
      <c r="GN220" s="517"/>
      <c r="GO220" s="517"/>
      <c r="GP220" s="518"/>
      <c r="GQ220" s="516"/>
      <c r="GR220" s="516"/>
      <c r="GS220" s="516"/>
      <c r="GT220" s="517"/>
      <c r="GU220" s="517"/>
      <c r="GV220" s="517"/>
      <c r="GW220" s="518"/>
      <c r="GX220" s="516"/>
      <c r="GY220" s="516"/>
      <c r="GZ220" s="516"/>
    </row>
    <row r="221" spans="1:208" s="281" customFormat="1" ht="26.25">
      <c r="A221" s="419"/>
      <c r="B221" s="86" t="s">
        <v>396</v>
      </c>
      <c r="C221" s="149" t="s">
        <v>323</v>
      </c>
      <c r="D221" s="233">
        <v>434</v>
      </c>
      <c r="E221" s="214"/>
      <c r="F221" s="214"/>
      <c r="G221" s="477"/>
      <c r="H221" s="98"/>
      <c r="I221" s="270"/>
      <c r="J221" s="515"/>
      <c r="K221" s="516"/>
      <c r="L221" s="516"/>
      <c r="M221" s="517"/>
      <c r="N221" s="517"/>
      <c r="O221" s="517"/>
      <c r="P221" s="518"/>
      <c r="Q221" s="516"/>
      <c r="R221" s="516"/>
      <c r="S221" s="516"/>
      <c r="T221" s="517"/>
      <c r="U221" s="517"/>
      <c r="V221" s="517"/>
      <c r="W221" s="518"/>
      <c r="X221" s="516"/>
      <c r="Y221" s="516"/>
      <c r="Z221" s="516"/>
      <c r="AA221" s="517"/>
      <c r="AB221" s="517"/>
      <c r="AC221" s="517"/>
      <c r="AD221" s="518"/>
      <c r="AE221" s="516"/>
      <c r="AF221" s="516"/>
      <c r="AG221" s="516"/>
      <c r="AH221" s="517"/>
      <c r="AI221" s="517"/>
      <c r="AJ221" s="517"/>
      <c r="AK221" s="518"/>
      <c r="AL221" s="516"/>
      <c r="AM221" s="516"/>
      <c r="AN221" s="516"/>
      <c r="AO221" s="517"/>
      <c r="AP221" s="517"/>
      <c r="AQ221" s="517"/>
      <c r="AR221" s="518"/>
      <c r="AS221" s="516"/>
      <c r="AT221" s="516"/>
      <c r="AU221" s="516"/>
      <c r="AV221" s="517"/>
      <c r="AW221" s="517"/>
      <c r="AX221" s="517"/>
      <c r="AY221" s="518"/>
      <c r="AZ221" s="516"/>
      <c r="BA221" s="516"/>
      <c r="BB221" s="516"/>
      <c r="BC221" s="517"/>
      <c r="BD221" s="517"/>
      <c r="BE221" s="517"/>
      <c r="BF221" s="518"/>
      <c r="BG221" s="516"/>
      <c r="BH221" s="516"/>
      <c r="BI221" s="516"/>
      <c r="BJ221" s="517"/>
      <c r="BK221" s="517"/>
      <c r="BL221" s="517"/>
      <c r="BM221" s="518"/>
      <c r="BN221" s="516"/>
      <c r="BO221" s="516"/>
      <c r="BP221" s="516"/>
      <c r="BQ221" s="517"/>
      <c r="BR221" s="517"/>
      <c r="BS221" s="517"/>
      <c r="BT221" s="518"/>
      <c r="BU221" s="516"/>
      <c r="BV221" s="516"/>
      <c r="BW221" s="516"/>
      <c r="BX221" s="517"/>
      <c r="BY221" s="517"/>
      <c r="BZ221" s="517"/>
      <c r="CA221" s="518"/>
      <c r="CB221" s="516"/>
      <c r="CC221" s="516"/>
      <c r="CD221" s="516"/>
      <c r="CE221" s="517"/>
      <c r="CF221" s="517"/>
      <c r="CG221" s="517"/>
      <c r="CH221" s="518"/>
      <c r="CI221" s="516"/>
      <c r="CJ221" s="516"/>
      <c r="CK221" s="516"/>
      <c r="CL221" s="517"/>
      <c r="CM221" s="517"/>
      <c r="CN221" s="517"/>
      <c r="CO221" s="518"/>
      <c r="CP221" s="516"/>
      <c r="CQ221" s="516"/>
      <c r="CR221" s="516"/>
      <c r="CS221" s="517"/>
      <c r="CT221" s="517"/>
      <c r="CU221" s="517"/>
      <c r="CV221" s="518"/>
      <c r="CW221" s="516"/>
      <c r="CX221" s="516"/>
      <c r="CY221" s="516"/>
      <c r="CZ221" s="517"/>
      <c r="DA221" s="517"/>
      <c r="DB221" s="517"/>
      <c r="DC221" s="518"/>
      <c r="DD221" s="516"/>
      <c r="DE221" s="516"/>
      <c r="DF221" s="516"/>
      <c r="DG221" s="517"/>
      <c r="DH221" s="517"/>
      <c r="DI221" s="517"/>
      <c r="DJ221" s="518"/>
      <c r="DK221" s="516"/>
      <c r="DL221" s="516"/>
      <c r="DM221" s="516"/>
      <c r="DN221" s="517"/>
      <c r="DO221" s="517"/>
      <c r="DP221" s="517"/>
      <c r="DQ221" s="518"/>
      <c r="DR221" s="516"/>
      <c r="DS221" s="516"/>
      <c r="DT221" s="516"/>
      <c r="DU221" s="517"/>
      <c r="DV221" s="517"/>
      <c r="DW221" s="517"/>
      <c r="DX221" s="518"/>
      <c r="DY221" s="516"/>
      <c r="DZ221" s="516"/>
      <c r="EA221" s="516"/>
      <c r="EB221" s="517"/>
      <c r="EC221" s="517"/>
      <c r="ED221" s="517"/>
      <c r="EE221" s="518"/>
      <c r="EF221" s="516"/>
      <c r="EG221" s="516"/>
      <c r="EH221" s="516"/>
      <c r="EI221" s="517"/>
      <c r="EJ221" s="517"/>
      <c r="EK221" s="517"/>
      <c r="EL221" s="518"/>
      <c r="EM221" s="516"/>
      <c r="EN221" s="516"/>
      <c r="EO221" s="516"/>
      <c r="EP221" s="517"/>
      <c r="EQ221" s="517"/>
      <c r="ER221" s="517"/>
      <c r="ES221" s="518"/>
      <c r="ET221" s="516"/>
      <c r="EU221" s="516"/>
      <c r="EV221" s="516"/>
      <c r="EW221" s="517"/>
      <c r="EX221" s="517"/>
      <c r="EY221" s="517"/>
      <c r="EZ221" s="518"/>
      <c r="FA221" s="516"/>
      <c r="FB221" s="516"/>
      <c r="FC221" s="516"/>
      <c r="FD221" s="517"/>
      <c r="FE221" s="517"/>
      <c r="FF221" s="517"/>
      <c r="FG221" s="518"/>
      <c r="FH221" s="516"/>
      <c r="FI221" s="516"/>
      <c r="FJ221" s="516"/>
      <c r="FK221" s="517"/>
      <c r="FL221" s="517"/>
      <c r="FM221" s="517"/>
      <c r="FN221" s="518"/>
      <c r="FO221" s="516"/>
      <c r="FP221" s="516"/>
      <c r="FQ221" s="516"/>
      <c r="FR221" s="517"/>
      <c r="FS221" s="517"/>
      <c r="FT221" s="517"/>
      <c r="FU221" s="518"/>
      <c r="FV221" s="516"/>
      <c r="FW221" s="516"/>
      <c r="FX221" s="516"/>
      <c r="FY221" s="517"/>
      <c r="FZ221" s="517"/>
      <c r="GA221" s="517"/>
      <c r="GB221" s="518"/>
      <c r="GC221" s="516"/>
      <c r="GD221" s="516"/>
      <c r="GE221" s="516"/>
      <c r="GF221" s="517"/>
      <c r="GG221" s="517"/>
      <c r="GH221" s="517"/>
      <c r="GI221" s="518"/>
      <c r="GJ221" s="516"/>
      <c r="GK221" s="516"/>
      <c r="GL221" s="516"/>
      <c r="GM221" s="517"/>
      <c r="GN221" s="517"/>
      <c r="GO221" s="517"/>
      <c r="GP221" s="518"/>
      <c r="GQ221" s="516"/>
      <c r="GR221" s="516"/>
      <c r="GS221" s="516"/>
      <c r="GT221" s="517"/>
      <c r="GU221" s="517"/>
      <c r="GV221" s="517"/>
      <c r="GW221" s="518"/>
      <c r="GX221" s="516"/>
      <c r="GY221" s="516"/>
      <c r="GZ221" s="516"/>
    </row>
    <row r="222" spans="1:208" s="281" customFormat="1" ht="26.25">
      <c r="A222" s="419"/>
      <c r="B222" s="86" t="s">
        <v>397</v>
      </c>
      <c r="C222" s="149" t="s">
        <v>323</v>
      </c>
      <c r="D222" s="233">
        <v>110</v>
      </c>
      <c r="E222" s="214"/>
      <c r="F222" s="214"/>
      <c r="G222" s="477"/>
      <c r="H222" s="98"/>
      <c r="I222" s="270"/>
      <c r="J222" s="515"/>
      <c r="K222" s="516"/>
      <c r="L222" s="516"/>
      <c r="M222" s="517"/>
      <c r="N222" s="517"/>
      <c r="O222" s="517"/>
      <c r="P222" s="518"/>
      <c r="Q222" s="516"/>
      <c r="R222" s="516"/>
      <c r="S222" s="516"/>
      <c r="T222" s="517"/>
      <c r="U222" s="517"/>
      <c r="V222" s="517"/>
      <c r="W222" s="518"/>
      <c r="X222" s="516"/>
      <c r="Y222" s="516"/>
      <c r="Z222" s="516"/>
      <c r="AA222" s="517"/>
      <c r="AB222" s="517"/>
      <c r="AC222" s="517"/>
      <c r="AD222" s="518"/>
      <c r="AE222" s="516"/>
      <c r="AF222" s="516"/>
      <c r="AG222" s="516"/>
      <c r="AH222" s="517"/>
      <c r="AI222" s="517"/>
      <c r="AJ222" s="517"/>
      <c r="AK222" s="518"/>
      <c r="AL222" s="516"/>
      <c r="AM222" s="516"/>
      <c r="AN222" s="516"/>
      <c r="AO222" s="517"/>
      <c r="AP222" s="517"/>
      <c r="AQ222" s="517"/>
      <c r="AR222" s="518"/>
      <c r="AS222" s="516"/>
      <c r="AT222" s="516"/>
      <c r="AU222" s="516"/>
      <c r="AV222" s="517"/>
      <c r="AW222" s="517"/>
      <c r="AX222" s="517"/>
      <c r="AY222" s="518"/>
      <c r="AZ222" s="516"/>
      <c r="BA222" s="516"/>
      <c r="BB222" s="516"/>
      <c r="BC222" s="517"/>
      <c r="BD222" s="517"/>
      <c r="BE222" s="517"/>
      <c r="BF222" s="518"/>
      <c r="BG222" s="516"/>
      <c r="BH222" s="516"/>
      <c r="BI222" s="516"/>
      <c r="BJ222" s="517"/>
      <c r="BK222" s="517"/>
      <c r="BL222" s="517"/>
      <c r="BM222" s="518"/>
      <c r="BN222" s="516"/>
      <c r="BO222" s="516"/>
      <c r="BP222" s="516"/>
      <c r="BQ222" s="517"/>
      <c r="BR222" s="517"/>
      <c r="BS222" s="517"/>
      <c r="BT222" s="518"/>
      <c r="BU222" s="516"/>
      <c r="BV222" s="516"/>
      <c r="BW222" s="516"/>
      <c r="BX222" s="517"/>
      <c r="BY222" s="517"/>
      <c r="BZ222" s="517"/>
      <c r="CA222" s="518"/>
      <c r="CB222" s="516"/>
      <c r="CC222" s="516"/>
      <c r="CD222" s="516"/>
      <c r="CE222" s="517"/>
      <c r="CF222" s="517"/>
      <c r="CG222" s="517"/>
      <c r="CH222" s="518"/>
      <c r="CI222" s="516"/>
      <c r="CJ222" s="516"/>
      <c r="CK222" s="516"/>
      <c r="CL222" s="517"/>
      <c r="CM222" s="517"/>
      <c r="CN222" s="517"/>
      <c r="CO222" s="518"/>
      <c r="CP222" s="516"/>
      <c r="CQ222" s="516"/>
      <c r="CR222" s="516"/>
      <c r="CS222" s="517"/>
      <c r="CT222" s="517"/>
      <c r="CU222" s="517"/>
      <c r="CV222" s="518"/>
      <c r="CW222" s="516"/>
      <c r="CX222" s="516"/>
      <c r="CY222" s="516"/>
      <c r="CZ222" s="517"/>
      <c r="DA222" s="517"/>
      <c r="DB222" s="517"/>
      <c r="DC222" s="518"/>
      <c r="DD222" s="516"/>
      <c r="DE222" s="516"/>
      <c r="DF222" s="516"/>
      <c r="DG222" s="517"/>
      <c r="DH222" s="517"/>
      <c r="DI222" s="517"/>
      <c r="DJ222" s="518"/>
      <c r="DK222" s="516"/>
      <c r="DL222" s="516"/>
      <c r="DM222" s="516"/>
      <c r="DN222" s="517"/>
      <c r="DO222" s="517"/>
      <c r="DP222" s="517"/>
      <c r="DQ222" s="518"/>
      <c r="DR222" s="516"/>
      <c r="DS222" s="516"/>
      <c r="DT222" s="516"/>
      <c r="DU222" s="517"/>
      <c r="DV222" s="517"/>
      <c r="DW222" s="517"/>
      <c r="DX222" s="518"/>
      <c r="DY222" s="516"/>
      <c r="DZ222" s="516"/>
      <c r="EA222" s="516"/>
      <c r="EB222" s="517"/>
      <c r="EC222" s="517"/>
      <c r="ED222" s="517"/>
      <c r="EE222" s="518"/>
      <c r="EF222" s="516"/>
      <c r="EG222" s="516"/>
      <c r="EH222" s="516"/>
      <c r="EI222" s="517"/>
      <c r="EJ222" s="517"/>
      <c r="EK222" s="517"/>
      <c r="EL222" s="518"/>
      <c r="EM222" s="516"/>
      <c r="EN222" s="516"/>
      <c r="EO222" s="516"/>
      <c r="EP222" s="517"/>
      <c r="EQ222" s="517"/>
      <c r="ER222" s="517"/>
      <c r="ES222" s="518"/>
      <c r="ET222" s="516"/>
      <c r="EU222" s="516"/>
      <c r="EV222" s="516"/>
      <c r="EW222" s="517"/>
      <c r="EX222" s="517"/>
      <c r="EY222" s="517"/>
      <c r="EZ222" s="518"/>
      <c r="FA222" s="516"/>
      <c r="FB222" s="516"/>
      <c r="FC222" s="516"/>
      <c r="FD222" s="517"/>
      <c r="FE222" s="517"/>
      <c r="FF222" s="517"/>
      <c r="FG222" s="518"/>
      <c r="FH222" s="516"/>
      <c r="FI222" s="516"/>
      <c r="FJ222" s="516"/>
      <c r="FK222" s="517"/>
      <c r="FL222" s="517"/>
      <c r="FM222" s="517"/>
      <c r="FN222" s="518"/>
      <c r="FO222" s="516"/>
      <c r="FP222" s="516"/>
      <c r="FQ222" s="516"/>
      <c r="FR222" s="517"/>
      <c r="FS222" s="517"/>
      <c r="FT222" s="517"/>
      <c r="FU222" s="518"/>
      <c r="FV222" s="516"/>
      <c r="FW222" s="516"/>
      <c r="FX222" s="516"/>
      <c r="FY222" s="517"/>
      <c r="FZ222" s="517"/>
      <c r="GA222" s="517"/>
      <c r="GB222" s="518"/>
      <c r="GC222" s="516"/>
      <c r="GD222" s="516"/>
      <c r="GE222" s="516"/>
      <c r="GF222" s="517"/>
      <c r="GG222" s="517"/>
      <c r="GH222" s="517"/>
      <c r="GI222" s="518"/>
      <c r="GJ222" s="516"/>
      <c r="GK222" s="516"/>
      <c r="GL222" s="516"/>
      <c r="GM222" s="517"/>
      <c r="GN222" s="517"/>
      <c r="GO222" s="517"/>
      <c r="GP222" s="518"/>
      <c r="GQ222" s="516"/>
      <c r="GR222" s="516"/>
      <c r="GS222" s="516"/>
      <c r="GT222" s="517"/>
      <c r="GU222" s="517"/>
      <c r="GV222" s="517"/>
      <c r="GW222" s="518"/>
      <c r="GX222" s="516"/>
      <c r="GY222" s="516"/>
      <c r="GZ222" s="516"/>
    </row>
    <row r="223" spans="1:208" s="281" customFormat="1" ht="26.25">
      <c r="A223" s="419"/>
      <c r="B223" s="86" t="s">
        <v>398</v>
      </c>
      <c r="C223" s="149" t="s">
        <v>323</v>
      </c>
      <c r="D223" s="233">
        <v>6</v>
      </c>
      <c r="E223" s="214"/>
      <c r="F223" s="214"/>
      <c r="G223" s="477"/>
      <c r="H223" s="98"/>
      <c r="I223" s="270"/>
      <c r="J223" s="515"/>
      <c r="K223" s="516"/>
      <c r="L223" s="516"/>
      <c r="M223" s="517"/>
      <c r="N223" s="517"/>
      <c r="O223" s="517"/>
      <c r="P223" s="518"/>
      <c r="Q223" s="516"/>
      <c r="R223" s="516"/>
      <c r="S223" s="516"/>
      <c r="T223" s="517"/>
      <c r="U223" s="517"/>
      <c r="V223" s="517"/>
      <c r="W223" s="518"/>
      <c r="X223" s="516"/>
      <c r="Y223" s="516"/>
      <c r="Z223" s="516"/>
      <c r="AA223" s="517"/>
      <c r="AB223" s="517"/>
      <c r="AC223" s="517"/>
      <c r="AD223" s="518"/>
      <c r="AE223" s="516"/>
      <c r="AF223" s="516"/>
      <c r="AG223" s="516"/>
      <c r="AH223" s="517"/>
      <c r="AI223" s="517"/>
      <c r="AJ223" s="517"/>
      <c r="AK223" s="518"/>
      <c r="AL223" s="516"/>
      <c r="AM223" s="516"/>
      <c r="AN223" s="516"/>
      <c r="AO223" s="517"/>
      <c r="AP223" s="517"/>
      <c r="AQ223" s="517"/>
      <c r="AR223" s="518"/>
      <c r="AS223" s="516"/>
      <c r="AT223" s="516"/>
      <c r="AU223" s="516"/>
      <c r="AV223" s="517"/>
      <c r="AW223" s="517"/>
      <c r="AX223" s="517"/>
      <c r="AY223" s="518"/>
      <c r="AZ223" s="516"/>
      <c r="BA223" s="516"/>
      <c r="BB223" s="516"/>
      <c r="BC223" s="517"/>
      <c r="BD223" s="517"/>
      <c r="BE223" s="517"/>
      <c r="BF223" s="518"/>
      <c r="BG223" s="516"/>
      <c r="BH223" s="516"/>
      <c r="BI223" s="516"/>
      <c r="BJ223" s="517"/>
      <c r="BK223" s="517"/>
      <c r="BL223" s="517"/>
      <c r="BM223" s="518"/>
      <c r="BN223" s="516"/>
      <c r="BO223" s="516"/>
      <c r="BP223" s="516"/>
      <c r="BQ223" s="517"/>
      <c r="BR223" s="517"/>
      <c r="BS223" s="517"/>
      <c r="BT223" s="518"/>
      <c r="BU223" s="516"/>
      <c r="BV223" s="516"/>
      <c r="BW223" s="516"/>
      <c r="BX223" s="517"/>
      <c r="BY223" s="517"/>
      <c r="BZ223" s="517"/>
      <c r="CA223" s="518"/>
      <c r="CB223" s="516"/>
      <c r="CC223" s="516"/>
      <c r="CD223" s="516"/>
      <c r="CE223" s="517"/>
      <c r="CF223" s="517"/>
      <c r="CG223" s="517"/>
      <c r="CH223" s="518"/>
      <c r="CI223" s="516"/>
      <c r="CJ223" s="516"/>
      <c r="CK223" s="516"/>
      <c r="CL223" s="517"/>
      <c r="CM223" s="517"/>
      <c r="CN223" s="517"/>
      <c r="CO223" s="518"/>
      <c r="CP223" s="516"/>
      <c r="CQ223" s="516"/>
      <c r="CR223" s="516"/>
      <c r="CS223" s="517"/>
      <c r="CT223" s="517"/>
      <c r="CU223" s="517"/>
      <c r="CV223" s="518"/>
      <c r="CW223" s="516"/>
      <c r="CX223" s="516"/>
      <c r="CY223" s="516"/>
      <c r="CZ223" s="517"/>
      <c r="DA223" s="517"/>
      <c r="DB223" s="517"/>
      <c r="DC223" s="518"/>
      <c r="DD223" s="516"/>
      <c r="DE223" s="516"/>
      <c r="DF223" s="516"/>
      <c r="DG223" s="517"/>
      <c r="DH223" s="517"/>
      <c r="DI223" s="517"/>
      <c r="DJ223" s="518"/>
      <c r="DK223" s="516"/>
      <c r="DL223" s="516"/>
      <c r="DM223" s="516"/>
      <c r="DN223" s="517"/>
      <c r="DO223" s="517"/>
      <c r="DP223" s="517"/>
      <c r="DQ223" s="518"/>
      <c r="DR223" s="516"/>
      <c r="DS223" s="516"/>
      <c r="DT223" s="516"/>
      <c r="DU223" s="517"/>
      <c r="DV223" s="517"/>
      <c r="DW223" s="517"/>
      <c r="DX223" s="518"/>
      <c r="DY223" s="516"/>
      <c r="DZ223" s="516"/>
      <c r="EA223" s="516"/>
      <c r="EB223" s="517"/>
      <c r="EC223" s="517"/>
      <c r="ED223" s="517"/>
      <c r="EE223" s="518"/>
      <c r="EF223" s="516"/>
      <c r="EG223" s="516"/>
      <c r="EH223" s="516"/>
      <c r="EI223" s="517"/>
      <c r="EJ223" s="517"/>
      <c r="EK223" s="517"/>
      <c r="EL223" s="518"/>
      <c r="EM223" s="516"/>
      <c r="EN223" s="516"/>
      <c r="EO223" s="516"/>
      <c r="EP223" s="517"/>
      <c r="EQ223" s="517"/>
      <c r="ER223" s="517"/>
      <c r="ES223" s="518"/>
      <c r="ET223" s="516"/>
      <c r="EU223" s="516"/>
      <c r="EV223" s="516"/>
      <c r="EW223" s="517"/>
      <c r="EX223" s="517"/>
      <c r="EY223" s="517"/>
      <c r="EZ223" s="518"/>
      <c r="FA223" s="516"/>
      <c r="FB223" s="516"/>
      <c r="FC223" s="516"/>
      <c r="FD223" s="517"/>
      <c r="FE223" s="517"/>
      <c r="FF223" s="517"/>
      <c r="FG223" s="518"/>
      <c r="FH223" s="516"/>
      <c r="FI223" s="516"/>
      <c r="FJ223" s="516"/>
      <c r="FK223" s="517"/>
      <c r="FL223" s="517"/>
      <c r="FM223" s="517"/>
      <c r="FN223" s="518"/>
      <c r="FO223" s="516"/>
      <c r="FP223" s="516"/>
      <c r="FQ223" s="516"/>
      <c r="FR223" s="517"/>
      <c r="FS223" s="517"/>
      <c r="FT223" s="517"/>
      <c r="FU223" s="518"/>
      <c r="FV223" s="516"/>
      <c r="FW223" s="516"/>
      <c r="FX223" s="516"/>
      <c r="FY223" s="517"/>
      <c r="FZ223" s="517"/>
      <c r="GA223" s="517"/>
      <c r="GB223" s="518"/>
      <c r="GC223" s="516"/>
      <c r="GD223" s="516"/>
      <c r="GE223" s="516"/>
      <c r="GF223" s="517"/>
      <c r="GG223" s="517"/>
      <c r="GH223" s="517"/>
      <c r="GI223" s="518"/>
      <c r="GJ223" s="516"/>
      <c r="GK223" s="516"/>
      <c r="GL223" s="516"/>
      <c r="GM223" s="517"/>
      <c r="GN223" s="517"/>
      <c r="GO223" s="517"/>
      <c r="GP223" s="518"/>
      <c r="GQ223" s="516"/>
      <c r="GR223" s="516"/>
      <c r="GS223" s="516"/>
      <c r="GT223" s="517"/>
      <c r="GU223" s="517"/>
      <c r="GV223" s="517"/>
      <c r="GW223" s="518"/>
      <c r="GX223" s="516"/>
      <c r="GY223" s="516"/>
      <c r="GZ223" s="516"/>
    </row>
    <row r="224" spans="1:208" s="281" customFormat="1" ht="26.25">
      <c r="A224" s="419"/>
      <c r="B224" s="86" t="s">
        <v>399</v>
      </c>
      <c r="C224" s="149" t="s">
        <v>323</v>
      </c>
      <c r="D224" s="233">
        <v>23</v>
      </c>
      <c r="E224" s="214"/>
      <c r="F224" s="214"/>
      <c r="G224" s="477"/>
      <c r="H224" s="98"/>
      <c r="I224" s="270"/>
      <c r="J224" s="515"/>
      <c r="K224" s="516"/>
      <c r="L224" s="516"/>
      <c r="M224" s="517"/>
      <c r="N224" s="517"/>
      <c r="O224" s="517"/>
      <c r="P224" s="518"/>
      <c r="Q224" s="516"/>
      <c r="R224" s="516"/>
      <c r="S224" s="516"/>
      <c r="T224" s="517"/>
      <c r="U224" s="517"/>
      <c r="V224" s="517"/>
      <c r="W224" s="518"/>
      <c r="X224" s="516"/>
      <c r="Y224" s="516"/>
      <c r="Z224" s="516"/>
      <c r="AA224" s="517"/>
      <c r="AB224" s="517"/>
      <c r="AC224" s="517"/>
      <c r="AD224" s="518"/>
      <c r="AE224" s="516"/>
      <c r="AF224" s="516"/>
      <c r="AG224" s="516"/>
      <c r="AH224" s="517"/>
      <c r="AI224" s="517"/>
      <c r="AJ224" s="517"/>
      <c r="AK224" s="518"/>
      <c r="AL224" s="516"/>
      <c r="AM224" s="516"/>
      <c r="AN224" s="516"/>
      <c r="AO224" s="517"/>
      <c r="AP224" s="517"/>
      <c r="AQ224" s="517"/>
      <c r="AR224" s="518"/>
      <c r="AS224" s="516"/>
      <c r="AT224" s="516"/>
      <c r="AU224" s="516"/>
      <c r="AV224" s="517"/>
      <c r="AW224" s="517"/>
      <c r="AX224" s="517"/>
      <c r="AY224" s="518"/>
      <c r="AZ224" s="516"/>
      <c r="BA224" s="516"/>
      <c r="BB224" s="516"/>
      <c r="BC224" s="517"/>
      <c r="BD224" s="517"/>
      <c r="BE224" s="517"/>
      <c r="BF224" s="518"/>
      <c r="BG224" s="516"/>
      <c r="BH224" s="516"/>
      <c r="BI224" s="516"/>
      <c r="BJ224" s="517"/>
      <c r="BK224" s="517"/>
      <c r="BL224" s="517"/>
      <c r="BM224" s="518"/>
      <c r="BN224" s="516"/>
      <c r="BO224" s="516"/>
      <c r="BP224" s="516"/>
      <c r="BQ224" s="517"/>
      <c r="BR224" s="517"/>
      <c r="BS224" s="517"/>
      <c r="BT224" s="518"/>
      <c r="BU224" s="516"/>
      <c r="BV224" s="516"/>
      <c r="BW224" s="516"/>
      <c r="BX224" s="517"/>
      <c r="BY224" s="517"/>
      <c r="BZ224" s="517"/>
      <c r="CA224" s="518"/>
      <c r="CB224" s="516"/>
      <c r="CC224" s="516"/>
      <c r="CD224" s="516"/>
      <c r="CE224" s="517"/>
      <c r="CF224" s="517"/>
      <c r="CG224" s="517"/>
      <c r="CH224" s="518"/>
      <c r="CI224" s="516"/>
      <c r="CJ224" s="516"/>
      <c r="CK224" s="516"/>
      <c r="CL224" s="517"/>
      <c r="CM224" s="517"/>
      <c r="CN224" s="517"/>
      <c r="CO224" s="518"/>
      <c r="CP224" s="516"/>
      <c r="CQ224" s="516"/>
      <c r="CR224" s="516"/>
      <c r="CS224" s="517"/>
      <c r="CT224" s="517"/>
      <c r="CU224" s="517"/>
      <c r="CV224" s="518"/>
      <c r="CW224" s="516"/>
      <c r="CX224" s="516"/>
      <c r="CY224" s="516"/>
      <c r="CZ224" s="517"/>
      <c r="DA224" s="517"/>
      <c r="DB224" s="517"/>
      <c r="DC224" s="518"/>
      <c r="DD224" s="516"/>
      <c r="DE224" s="516"/>
      <c r="DF224" s="516"/>
      <c r="DG224" s="517"/>
      <c r="DH224" s="517"/>
      <c r="DI224" s="517"/>
      <c r="DJ224" s="518"/>
      <c r="DK224" s="516"/>
      <c r="DL224" s="516"/>
      <c r="DM224" s="516"/>
      <c r="DN224" s="517"/>
      <c r="DO224" s="517"/>
      <c r="DP224" s="517"/>
      <c r="DQ224" s="518"/>
      <c r="DR224" s="516"/>
      <c r="DS224" s="516"/>
      <c r="DT224" s="516"/>
      <c r="DU224" s="517"/>
      <c r="DV224" s="517"/>
      <c r="DW224" s="517"/>
      <c r="DX224" s="518"/>
      <c r="DY224" s="516"/>
      <c r="DZ224" s="516"/>
      <c r="EA224" s="516"/>
      <c r="EB224" s="517"/>
      <c r="EC224" s="517"/>
      <c r="ED224" s="517"/>
      <c r="EE224" s="518"/>
      <c r="EF224" s="516"/>
      <c r="EG224" s="516"/>
      <c r="EH224" s="516"/>
      <c r="EI224" s="517"/>
      <c r="EJ224" s="517"/>
      <c r="EK224" s="517"/>
      <c r="EL224" s="518"/>
      <c r="EM224" s="516"/>
      <c r="EN224" s="516"/>
      <c r="EO224" s="516"/>
      <c r="EP224" s="517"/>
      <c r="EQ224" s="517"/>
      <c r="ER224" s="517"/>
      <c r="ES224" s="518"/>
      <c r="ET224" s="516"/>
      <c r="EU224" s="516"/>
      <c r="EV224" s="516"/>
      <c r="EW224" s="517"/>
      <c r="EX224" s="517"/>
      <c r="EY224" s="517"/>
      <c r="EZ224" s="518"/>
      <c r="FA224" s="516"/>
      <c r="FB224" s="516"/>
      <c r="FC224" s="516"/>
      <c r="FD224" s="517"/>
      <c r="FE224" s="517"/>
      <c r="FF224" s="517"/>
      <c r="FG224" s="518"/>
      <c r="FH224" s="516"/>
      <c r="FI224" s="516"/>
      <c r="FJ224" s="516"/>
      <c r="FK224" s="517"/>
      <c r="FL224" s="517"/>
      <c r="FM224" s="517"/>
      <c r="FN224" s="518"/>
      <c r="FO224" s="516"/>
      <c r="FP224" s="516"/>
      <c r="FQ224" s="516"/>
      <c r="FR224" s="517"/>
      <c r="FS224" s="517"/>
      <c r="FT224" s="517"/>
      <c r="FU224" s="518"/>
      <c r="FV224" s="516"/>
      <c r="FW224" s="516"/>
      <c r="FX224" s="516"/>
      <c r="FY224" s="517"/>
      <c r="FZ224" s="517"/>
      <c r="GA224" s="517"/>
      <c r="GB224" s="518"/>
      <c r="GC224" s="516"/>
      <c r="GD224" s="516"/>
      <c r="GE224" s="516"/>
      <c r="GF224" s="517"/>
      <c r="GG224" s="517"/>
      <c r="GH224" s="517"/>
      <c r="GI224" s="518"/>
      <c r="GJ224" s="516"/>
      <c r="GK224" s="516"/>
      <c r="GL224" s="516"/>
      <c r="GM224" s="517"/>
      <c r="GN224" s="517"/>
      <c r="GO224" s="517"/>
      <c r="GP224" s="518"/>
      <c r="GQ224" s="516"/>
      <c r="GR224" s="516"/>
      <c r="GS224" s="516"/>
      <c r="GT224" s="517"/>
      <c r="GU224" s="517"/>
      <c r="GV224" s="517"/>
      <c r="GW224" s="518"/>
      <c r="GX224" s="516"/>
      <c r="GY224" s="516"/>
      <c r="GZ224" s="516"/>
    </row>
    <row r="225" spans="1:208" s="281" customFormat="1" ht="26.25">
      <c r="A225" s="419"/>
      <c r="B225" s="86" t="s">
        <v>400</v>
      </c>
      <c r="C225" s="149" t="s">
        <v>323</v>
      </c>
      <c r="D225" s="233">
        <v>12</v>
      </c>
      <c r="E225" s="214"/>
      <c r="F225" s="214"/>
      <c r="G225" s="477"/>
      <c r="H225" s="98"/>
      <c r="I225" s="270"/>
      <c r="J225" s="515"/>
      <c r="K225" s="516"/>
      <c r="L225" s="516"/>
      <c r="M225" s="517"/>
      <c r="N225" s="517"/>
      <c r="O225" s="517"/>
      <c r="P225" s="518"/>
      <c r="Q225" s="516"/>
      <c r="R225" s="516"/>
      <c r="S225" s="516"/>
      <c r="T225" s="517"/>
      <c r="U225" s="517"/>
      <c r="V225" s="517"/>
      <c r="W225" s="518"/>
      <c r="X225" s="516"/>
      <c r="Y225" s="516"/>
      <c r="Z225" s="516"/>
      <c r="AA225" s="517"/>
      <c r="AB225" s="517"/>
      <c r="AC225" s="517"/>
      <c r="AD225" s="518"/>
      <c r="AE225" s="516"/>
      <c r="AF225" s="516"/>
      <c r="AG225" s="516"/>
      <c r="AH225" s="517"/>
      <c r="AI225" s="517"/>
      <c r="AJ225" s="517"/>
      <c r="AK225" s="518"/>
      <c r="AL225" s="516"/>
      <c r="AM225" s="516"/>
      <c r="AN225" s="516"/>
      <c r="AO225" s="517"/>
      <c r="AP225" s="517"/>
      <c r="AQ225" s="517"/>
      <c r="AR225" s="518"/>
      <c r="AS225" s="516"/>
      <c r="AT225" s="516"/>
      <c r="AU225" s="516"/>
      <c r="AV225" s="517"/>
      <c r="AW225" s="517"/>
      <c r="AX225" s="517"/>
      <c r="AY225" s="518"/>
      <c r="AZ225" s="516"/>
      <c r="BA225" s="516"/>
      <c r="BB225" s="516"/>
      <c r="BC225" s="517"/>
      <c r="BD225" s="517"/>
      <c r="BE225" s="517"/>
      <c r="BF225" s="518"/>
      <c r="BG225" s="516"/>
      <c r="BH225" s="516"/>
      <c r="BI225" s="516"/>
      <c r="BJ225" s="517"/>
      <c r="BK225" s="517"/>
      <c r="BL225" s="517"/>
      <c r="BM225" s="518"/>
      <c r="BN225" s="516"/>
      <c r="BO225" s="516"/>
      <c r="BP225" s="516"/>
      <c r="BQ225" s="517"/>
      <c r="BR225" s="517"/>
      <c r="BS225" s="517"/>
      <c r="BT225" s="518"/>
      <c r="BU225" s="516"/>
      <c r="BV225" s="516"/>
      <c r="BW225" s="516"/>
      <c r="BX225" s="517"/>
      <c r="BY225" s="517"/>
      <c r="BZ225" s="517"/>
      <c r="CA225" s="518"/>
      <c r="CB225" s="516"/>
      <c r="CC225" s="516"/>
      <c r="CD225" s="516"/>
      <c r="CE225" s="517"/>
      <c r="CF225" s="517"/>
      <c r="CG225" s="517"/>
      <c r="CH225" s="518"/>
      <c r="CI225" s="516"/>
      <c r="CJ225" s="516"/>
      <c r="CK225" s="516"/>
      <c r="CL225" s="517"/>
      <c r="CM225" s="517"/>
      <c r="CN225" s="517"/>
      <c r="CO225" s="518"/>
      <c r="CP225" s="516"/>
      <c r="CQ225" s="516"/>
      <c r="CR225" s="516"/>
      <c r="CS225" s="517"/>
      <c r="CT225" s="517"/>
      <c r="CU225" s="517"/>
      <c r="CV225" s="518"/>
      <c r="CW225" s="516"/>
      <c r="CX225" s="516"/>
      <c r="CY225" s="516"/>
      <c r="CZ225" s="517"/>
      <c r="DA225" s="517"/>
      <c r="DB225" s="517"/>
      <c r="DC225" s="518"/>
      <c r="DD225" s="516"/>
      <c r="DE225" s="516"/>
      <c r="DF225" s="516"/>
      <c r="DG225" s="517"/>
      <c r="DH225" s="517"/>
      <c r="DI225" s="517"/>
      <c r="DJ225" s="518"/>
      <c r="DK225" s="516"/>
      <c r="DL225" s="516"/>
      <c r="DM225" s="516"/>
      <c r="DN225" s="517"/>
      <c r="DO225" s="517"/>
      <c r="DP225" s="517"/>
      <c r="DQ225" s="518"/>
      <c r="DR225" s="516"/>
      <c r="DS225" s="516"/>
      <c r="DT225" s="516"/>
      <c r="DU225" s="517"/>
      <c r="DV225" s="517"/>
      <c r="DW225" s="517"/>
      <c r="DX225" s="518"/>
      <c r="DY225" s="516"/>
      <c r="DZ225" s="516"/>
      <c r="EA225" s="516"/>
      <c r="EB225" s="517"/>
      <c r="EC225" s="517"/>
      <c r="ED225" s="517"/>
      <c r="EE225" s="518"/>
      <c r="EF225" s="516"/>
      <c r="EG225" s="516"/>
      <c r="EH225" s="516"/>
      <c r="EI225" s="517"/>
      <c r="EJ225" s="517"/>
      <c r="EK225" s="517"/>
      <c r="EL225" s="518"/>
      <c r="EM225" s="516"/>
      <c r="EN225" s="516"/>
      <c r="EO225" s="516"/>
      <c r="EP225" s="517"/>
      <c r="EQ225" s="517"/>
      <c r="ER225" s="517"/>
      <c r="ES225" s="518"/>
      <c r="ET225" s="516"/>
      <c r="EU225" s="516"/>
      <c r="EV225" s="516"/>
      <c r="EW225" s="517"/>
      <c r="EX225" s="517"/>
      <c r="EY225" s="517"/>
      <c r="EZ225" s="518"/>
      <c r="FA225" s="516"/>
      <c r="FB225" s="516"/>
      <c r="FC225" s="516"/>
      <c r="FD225" s="517"/>
      <c r="FE225" s="517"/>
      <c r="FF225" s="517"/>
      <c r="FG225" s="518"/>
      <c r="FH225" s="516"/>
      <c r="FI225" s="516"/>
      <c r="FJ225" s="516"/>
      <c r="FK225" s="517"/>
      <c r="FL225" s="517"/>
      <c r="FM225" s="517"/>
      <c r="FN225" s="518"/>
      <c r="FO225" s="516"/>
      <c r="FP225" s="516"/>
      <c r="FQ225" s="516"/>
      <c r="FR225" s="517"/>
      <c r="FS225" s="517"/>
      <c r="FT225" s="517"/>
      <c r="FU225" s="518"/>
      <c r="FV225" s="516"/>
      <c r="FW225" s="516"/>
      <c r="FX225" s="516"/>
      <c r="FY225" s="517"/>
      <c r="FZ225" s="517"/>
      <c r="GA225" s="517"/>
      <c r="GB225" s="518"/>
      <c r="GC225" s="516"/>
      <c r="GD225" s="516"/>
      <c r="GE225" s="516"/>
      <c r="GF225" s="517"/>
      <c r="GG225" s="517"/>
      <c r="GH225" s="517"/>
      <c r="GI225" s="518"/>
      <c r="GJ225" s="516"/>
      <c r="GK225" s="516"/>
      <c r="GL225" s="516"/>
      <c r="GM225" s="517"/>
      <c r="GN225" s="517"/>
      <c r="GO225" s="517"/>
      <c r="GP225" s="518"/>
      <c r="GQ225" s="516"/>
      <c r="GR225" s="516"/>
      <c r="GS225" s="516"/>
      <c r="GT225" s="517"/>
      <c r="GU225" s="517"/>
      <c r="GV225" s="517"/>
      <c r="GW225" s="518"/>
      <c r="GX225" s="516"/>
      <c r="GY225" s="516"/>
      <c r="GZ225" s="516"/>
    </row>
    <row r="226" spans="1:208" s="281" customFormat="1" ht="12.75">
      <c r="A226" s="419"/>
      <c r="B226" s="86" t="s">
        <v>601</v>
      </c>
      <c r="C226" s="149" t="s">
        <v>323</v>
      </c>
      <c r="D226" s="233">
        <v>4</v>
      </c>
      <c r="E226" s="214"/>
      <c r="F226" s="214"/>
      <c r="G226" s="477"/>
      <c r="H226" s="98"/>
      <c r="I226" s="270"/>
      <c r="J226" s="515"/>
      <c r="K226" s="516"/>
      <c r="L226" s="516"/>
      <c r="M226" s="517"/>
      <c r="N226" s="517"/>
      <c r="O226" s="517"/>
      <c r="P226" s="518"/>
      <c r="Q226" s="516"/>
      <c r="R226" s="516"/>
      <c r="S226" s="516"/>
      <c r="T226" s="517"/>
      <c r="U226" s="517"/>
      <c r="V226" s="517"/>
      <c r="W226" s="518"/>
      <c r="X226" s="516"/>
      <c r="Y226" s="516"/>
      <c r="Z226" s="516"/>
      <c r="AA226" s="517"/>
      <c r="AB226" s="517"/>
      <c r="AC226" s="517"/>
      <c r="AD226" s="518"/>
      <c r="AE226" s="516"/>
      <c r="AF226" s="516"/>
      <c r="AG226" s="516"/>
      <c r="AH226" s="517"/>
      <c r="AI226" s="517"/>
      <c r="AJ226" s="517"/>
      <c r="AK226" s="518"/>
      <c r="AL226" s="516"/>
      <c r="AM226" s="516"/>
      <c r="AN226" s="516"/>
      <c r="AO226" s="517"/>
      <c r="AP226" s="517"/>
      <c r="AQ226" s="517"/>
      <c r="AR226" s="518"/>
      <c r="AS226" s="516"/>
      <c r="AT226" s="516"/>
      <c r="AU226" s="516"/>
      <c r="AV226" s="517"/>
      <c r="AW226" s="517"/>
      <c r="AX226" s="517"/>
      <c r="AY226" s="518"/>
      <c r="AZ226" s="516"/>
      <c r="BA226" s="516"/>
      <c r="BB226" s="516"/>
      <c r="BC226" s="517"/>
      <c r="BD226" s="517"/>
      <c r="BE226" s="517"/>
      <c r="BF226" s="518"/>
      <c r="BG226" s="516"/>
      <c r="BH226" s="516"/>
      <c r="BI226" s="516"/>
      <c r="BJ226" s="517"/>
      <c r="BK226" s="517"/>
      <c r="BL226" s="517"/>
      <c r="BM226" s="518"/>
      <c r="BN226" s="516"/>
      <c r="BO226" s="516"/>
      <c r="BP226" s="516"/>
      <c r="BQ226" s="517"/>
      <c r="BR226" s="517"/>
      <c r="BS226" s="517"/>
      <c r="BT226" s="518"/>
      <c r="BU226" s="516"/>
      <c r="BV226" s="516"/>
      <c r="BW226" s="516"/>
      <c r="BX226" s="517"/>
      <c r="BY226" s="517"/>
      <c r="BZ226" s="517"/>
      <c r="CA226" s="518"/>
      <c r="CB226" s="516"/>
      <c r="CC226" s="516"/>
      <c r="CD226" s="516"/>
      <c r="CE226" s="517"/>
      <c r="CF226" s="517"/>
      <c r="CG226" s="517"/>
      <c r="CH226" s="518"/>
      <c r="CI226" s="516"/>
      <c r="CJ226" s="516"/>
      <c r="CK226" s="516"/>
      <c r="CL226" s="517"/>
      <c r="CM226" s="517"/>
      <c r="CN226" s="517"/>
      <c r="CO226" s="518"/>
      <c r="CP226" s="516"/>
      <c r="CQ226" s="516"/>
      <c r="CR226" s="516"/>
      <c r="CS226" s="517"/>
      <c r="CT226" s="517"/>
      <c r="CU226" s="517"/>
      <c r="CV226" s="518"/>
      <c r="CW226" s="516"/>
      <c r="CX226" s="516"/>
      <c r="CY226" s="516"/>
      <c r="CZ226" s="517"/>
      <c r="DA226" s="517"/>
      <c r="DB226" s="517"/>
      <c r="DC226" s="518"/>
      <c r="DD226" s="516"/>
      <c r="DE226" s="516"/>
      <c r="DF226" s="516"/>
      <c r="DG226" s="517"/>
      <c r="DH226" s="517"/>
      <c r="DI226" s="517"/>
      <c r="DJ226" s="518"/>
      <c r="DK226" s="516"/>
      <c r="DL226" s="516"/>
      <c r="DM226" s="516"/>
      <c r="DN226" s="517"/>
      <c r="DO226" s="517"/>
      <c r="DP226" s="517"/>
      <c r="DQ226" s="518"/>
      <c r="DR226" s="516"/>
      <c r="DS226" s="516"/>
      <c r="DT226" s="516"/>
      <c r="DU226" s="517"/>
      <c r="DV226" s="517"/>
      <c r="DW226" s="517"/>
      <c r="DX226" s="518"/>
      <c r="DY226" s="516"/>
      <c r="DZ226" s="516"/>
      <c r="EA226" s="516"/>
      <c r="EB226" s="517"/>
      <c r="EC226" s="517"/>
      <c r="ED226" s="517"/>
      <c r="EE226" s="518"/>
      <c r="EF226" s="516"/>
      <c r="EG226" s="516"/>
      <c r="EH226" s="516"/>
      <c r="EI226" s="517"/>
      <c r="EJ226" s="517"/>
      <c r="EK226" s="517"/>
      <c r="EL226" s="518"/>
      <c r="EM226" s="516"/>
      <c r="EN226" s="516"/>
      <c r="EO226" s="516"/>
      <c r="EP226" s="517"/>
      <c r="EQ226" s="517"/>
      <c r="ER226" s="517"/>
      <c r="ES226" s="518"/>
      <c r="ET226" s="516"/>
      <c r="EU226" s="516"/>
      <c r="EV226" s="516"/>
      <c r="EW226" s="517"/>
      <c r="EX226" s="517"/>
      <c r="EY226" s="517"/>
      <c r="EZ226" s="518"/>
      <c r="FA226" s="516"/>
      <c r="FB226" s="516"/>
      <c r="FC226" s="516"/>
      <c r="FD226" s="517"/>
      <c r="FE226" s="517"/>
      <c r="FF226" s="517"/>
      <c r="FG226" s="518"/>
      <c r="FH226" s="516"/>
      <c r="FI226" s="516"/>
      <c r="FJ226" s="516"/>
      <c r="FK226" s="517"/>
      <c r="FL226" s="517"/>
      <c r="FM226" s="517"/>
      <c r="FN226" s="518"/>
      <c r="FO226" s="516"/>
      <c r="FP226" s="516"/>
      <c r="FQ226" s="516"/>
      <c r="FR226" s="517"/>
      <c r="FS226" s="517"/>
      <c r="FT226" s="517"/>
      <c r="FU226" s="518"/>
      <c r="FV226" s="516"/>
      <c r="FW226" s="516"/>
      <c r="FX226" s="516"/>
      <c r="FY226" s="517"/>
      <c r="FZ226" s="517"/>
      <c r="GA226" s="517"/>
      <c r="GB226" s="518"/>
      <c r="GC226" s="516"/>
      <c r="GD226" s="516"/>
      <c r="GE226" s="516"/>
      <c r="GF226" s="517"/>
      <c r="GG226" s="517"/>
      <c r="GH226" s="517"/>
      <c r="GI226" s="518"/>
      <c r="GJ226" s="516"/>
      <c r="GK226" s="516"/>
      <c r="GL226" s="516"/>
      <c r="GM226" s="517"/>
      <c r="GN226" s="517"/>
      <c r="GO226" s="517"/>
      <c r="GP226" s="518"/>
      <c r="GQ226" s="516"/>
      <c r="GR226" s="516"/>
      <c r="GS226" s="516"/>
      <c r="GT226" s="517"/>
      <c r="GU226" s="517"/>
      <c r="GV226" s="517"/>
      <c r="GW226" s="518"/>
      <c r="GX226" s="516"/>
      <c r="GY226" s="516"/>
      <c r="GZ226" s="516"/>
    </row>
    <row r="227" spans="1:208" s="88" customFormat="1" ht="15" customHeight="1">
      <c r="A227" s="419" t="s">
        <v>125</v>
      </c>
      <c r="B227" s="97" t="s">
        <v>401</v>
      </c>
      <c r="C227" s="147"/>
      <c r="D227" s="148"/>
      <c r="E227" s="221"/>
      <c r="F227" s="221"/>
      <c r="G227" s="477"/>
      <c r="H227" s="98"/>
      <c r="I227" s="102"/>
      <c r="J227" s="100"/>
      <c r="K227" s="90"/>
      <c r="L227" s="90"/>
      <c r="M227" s="91"/>
      <c r="N227" s="91"/>
      <c r="O227" s="91"/>
      <c r="P227" s="92"/>
      <c r="Q227" s="90"/>
      <c r="R227" s="90"/>
      <c r="S227" s="90"/>
      <c r="T227" s="91"/>
      <c r="U227" s="91"/>
      <c r="V227" s="91"/>
      <c r="W227" s="92"/>
      <c r="X227" s="90"/>
      <c r="Y227" s="90"/>
      <c r="Z227" s="90"/>
      <c r="AA227" s="91"/>
      <c r="AB227" s="91"/>
      <c r="AC227" s="91"/>
      <c r="AD227" s="92"/>
      <c r="AE227" s="90"/>
      <c r="AF227" s="90"/>
      <c r="AG227" s="90"/>
      <c r="AH227" s="91"/>
      <c r="AI227" s="91"/>
      <c r="AJ227" s="91"/>
      <c r="AK227" s="92"/>
      <c r="AL227" s="90"/>
      <c r="AM227" s="90"/>
      <c r="AN227" s="90"/>
      <c r="AO227" s="91"/>
      <c r="AP227" s="91"/>
      <c r="AQ227" s="91"/>
      <c r="AR227" s="92"/>
      <c r="AS227" s="90"/>
      <c r="AT227" s="90"/>
      <c r="AU227" s="90"/>
      <c r="AV227" s="91"/>
      <c r="AW227" s="91"/>
      <c r="AX227" s="91"/>
      <c r="AY227" s="92"/>
      <c r="AZ227" s="90"/>
      <c r="BA227" s="90"/>
      <c r="BB227" s="90"/>
      <c r="BC227" s="91"/>
      <c r="BD227" s="91"/>
      <c r="BE227" s="91"/>
      <c r="BF227" s="92"/>
      <c r="BG227" s="90"/>
      <c r="BH227" s="90"/>
      <c r="BI227" s="90"/>
      <c r="BJ227" s="91"/>
      <c r="BK227" s="91"/>
      <c r="BL227" s="91"/>
      <c r="BM227" s="92"/>
      <c r="BN227" s="90"/>
      <c r="BO227" s="90"/>
      <c r="BP227" s="90"/>
      <c r="BQ227" s="91"/>
      <c r="BR227" s="91"/>
      <c r="BS227" s="91"/>
      <c r="BT227" s="92"/>
      <c r="BU227" s="90"/>
      <c r="BV227" s="90"/>
      <c r="BW227" s="90"/>
      <c r="BX227" s="91"/>
      <c r="BY227" s="91"/>
      <c r="BZ227" s="91"/>
      <c r="CA227" s="92"/>
      <c r="CB227" s="90"/>
      <c r="CC227" s="90"/>
      <c r="CD227" s="90"/>
      <c r="CE227" s="91"/>
      <c r="CF227" s="91"/>
      <c r="CG227" s="91"/>
      <c r="CH227" s="92"/>
      <c r="CI227" s="90"/>
      <c r="CJ227" s="90"/>
      <c r="CK227" s="90"/>
      <c r="CL227" s="91"/>
      <c r="CM227" s="91"/>
      <c r="CN227" s="91"/>
      <c r="CO227" s="92"/>
      <c r="CP227" s="90"/>
      <c r="CQ227" s="90"/>
      <c r="CR227" s="90"/>
      <c r="CS227" s="91"/>
      <c r="CT227" s="91"/>
      <c r="CU227" s="91"/>
      <c r="CV227" s="92"/>
      <c r="CW227" s="90"/>
      <c r="CX227" s="90"/>
      <c r="CY227" s="90"/>
      <c r="CZ227" s="91"/>
      <c r="DA227" s="91"/>
      <c r="DB227" s="91"/>
      <c r="DC227" s="92"/>
      <c r="DD227" s="90"/>
      <c r="DE227" s="90"/>
      <c r="DF227" s="90"/>
      <c r="DG227" s="91"/>
      <c r="DH227" s="91"/>
      <c r="DI227" s="91"/>
      <c r="DJ227" s="92"/>
      <c r="DK227" s="90"/>
      <c r="DL227" s="90"/>
      <c r="DM227" s="90"/>
      <c r="DN227" s="91"/>
      <c r="DO227" s="91"/>
      <c r="DP227" s="91"/>
      <c r="DQ227" s="92"/>
      <c r="DR227" s="90"/>
      <c r="DS227" s="90"/>
      <c r="DT227" s="90"/>
      <c r="DU227" s="91"/>
      <c r="DV227" s="91"/>
      <c r="DW227" s="91"/>
      <c r="DX227" s="92"/>
      <c r="DY227" s="90"/>
      <c r="DZ227" s="90"/>
      <c r="EA227" s="90"/>
      <c r="EB227" s="91"/>
      <c r="EC227" s="91"/>
      <c r="ED227" s="91"/>
      <c r="EE227" s="92"/>
      <c r="EF227" s="90"/>
      <c r="EG227" s="90"/>
      <c r="EH227" s="90"/>
      <c r="EI227" s="91"/>
      <c r="EJ227" s="91"/>
      <c r="EK227" s="91"/>
      <c r="EL227" s="92"/>
      <c r="EM227" s="90"/>
      <c r="EN227" s="90"/>
      <c r="EO227" s="90"/>
      <c r="EP227" s="91"/>
      <c r="EQ227" s="91"/>
      <c r="ER227" s="91"/>
      <c r="ES227" s="92"/>
      <c r="ET227" s="90"/>
      <c r="EU227" s="90"/>
      <c r="EV227" s="90"/>
      <c r="EW227" s="91"/>
      <c r="EX227" s="91"/>
      <c r="EY227" s="91"/>
      <c r="EZ227" s="92"/>
      <c r="FA227" s="90"/>
      <c r="FB227" s="90"/>
      <c r="FC227" s="90"/>
      <c r="FD227" s="91"/>
      <c r="FE227" s="91"/>
      <c r="FF227" s="91"/>
      <c r="FG227" s="92"/>
      <c r="FH227" s="90"/>
      <c r="FI227" s="90"/>
      <c r="FJ227" s="90"/>
      <c r="FK227" s="91"/>
      <c r="FL227" s="91"/>
      <c r="FM227" s="91"/>
      <c r="FN227" s="92"/>
      <c r="FO227" s="90"/>
      <c r="FP227" s="90"/>
      <c r="FQ227" s="90"/>
      <c r="FR227" s="91"/>
      <c r="FS227" s="91"/>
      <c r="FT227" s="91"/>
      <c r="FU227" s="92"/>
      <c r="FV227" s="90"/>
      <c r="FW227" s="90"/>
      <c r="FX227" s="90"/>
      <c r="FY227" s="91"/>
      <c r="FZ227" s="91"/>
      <c r="GA227" s="91"/>
      <c r="GB227" s="92"/>
      <c r="GC227" s="90"/>
      <c r="GD227" s="90"/>
      <c r="GE227" s="90"/>
      <c r="GF227" s="91"/>
      <c r="GG227" s="91"/>
      <c r="GH227" s="91"/>
      <c r="GI227" s="92"/>
      <c r="GJ227" s="90"/>
      <c r="GK227" s="90"/>
      <c r="GL227" s="90"/>
      <c r="GM227" s="91"/>
      <c r="GN227" s="91"/>
      <c r="GO227" s="91"/>
      <c r="GP227" s="92"/>
      <c r="GQ227" s="90"/>
      <c r="GR227" s="90"/>
      <c r="GS227" s="90"/>
      <c r="GT227" s="91"/>
      <c r="GU227" s="91"/>
      <c r="GV227" s="91"/>
      <c r="GW227" s="92"/>
      <c r="GX227" s="90"/>
      <c r="GY227" s="90"/>
      <c r="GZ227" s="90"/>
    </row>
    <row r="228" spans="1:208" s="88" customFormat="1" ht="72" customHeight="1">
      <c r="A228" s="419"/>
      <c r="B228" s="269" t="s">
        <v>69</v>
      </c>
      <c r="C228" s="149" t="s">
        <v>323</v>
      </c>
      <c r="D228" s="233">
        <v>1</v>
      </c>
      <c r="E228" s="395"/>
      <c r="F228" s="395"/>
      <c r="G228" s="477"/>
      <c r="H228" s="98"/>
      <c r="I228" s="270"/>
      <c r="J228" s="100"/>
      <c r="K228" s="90"/>
      <c r="L228" s="90"/>
      <c r="M228" s="91"/>
      <c r="N228" s="91"/>
      <c r="O228" s="91"/>
      <c r="P228" s="92"/>
      <c r="Q228" s="90"/>
      <c r="R228" s="90"/>
      <c r="S228" s="90"/>
      <c r="T228" s="91"/>
      <c r="U228" s="91"/>
      <c r="V228" s="91"/>
      <c r="W228" s="92"/>
      <c r="X228" s="90"/>
      <c r="Y228" s="90"/>
      <c r="Z228" s="90"/>
      <c r="AA228" s="91"/>
      <c r="AB228" s="91"/>
      <c r="AC228" s="91"/>
      <c r="AD228" s="92"/>
      <c r="AE228" s="90"/>
      <c r="AF228" s="90"/>
      <c r="AG228" s="90"/>
      <c r="AH228" s="91"/>
      <c r="AI228" s="91"/>
      <c r="AJ228" s="91"/>
      <c r="AK228" s="92"/>
      <c r="AL228" s="90"/>
      <c r="AM228" s="90"/>
      <c r="AN228" s="90"/>
      <c r="AO228" s="91"/>
      <c r="AP228" s="91"/>
      <c r="AQ228" s="91"/>
      <c r="AR228" s="92"/>
      <c r="AS228" s="90"/>
      <c r="AT228" s="90"/>
      <c r="AU228" s="90"/>
      <c r="AV228" s="91"/>
      <c r="AW228" s="91"/>
      <c r="AX228" s="91"/>
      <c r="AY228" s="92"/>
      <c r="AZ228" s="90"/>
      <c r="BA228" s="90"/>
      <c r="BB228" s="90"/>
      <c r="BC228" s="91"/>
      <c r="BD228" s="91"/>
      <c r="BE228" s="91"/>
      <c r="BF228" s="92"/>
      <c r="BG228" s="90"/>
      <c r="BH228" s="90"/>
      <c r="BI228" s="90"/>
      <c r="BJ228" s="91"/>
      <c r="BK228" s="91"/>
      <c r="BL228" s="91"/>
      <c r="BM228" s="92"/>
      <c r="BN228" s="90"/>
      <c r="BO228" s="90"/>
      <c r="BP228" s="90"/>
      <c r="BQ228" s="91"/>
      <c r="BR228" s="91"/>
      <c r="BS228" s="91"/>
      <c r="BT228" s="92"/>
      <c r="BU228" s="90"/>
      <c r="BV228" s="90"/>
      <c r="BW228" s="90"/>
      <c r="BX228" s="91"/>
      <c r="BY228" s="91"/>
      <c r="BZ228" s="91"/>
      <c r="CA228" s="92"/>
      <c r="CB228" s="90"/>
      <c r="CC228" s="90"/>
      <c r="CD228" s="90"/>
      <c r="CE228" s="91"/>
      <c r="CF228" s="91"/>
      <c r="CG228" s="91"/>
      <c r="CH228" s="92"/>
      <c r="CI228" s="90"/>
      <c r="CJ228" s="90"/>
      <c r="CK228" s="90"/>
      <c r="CL228" s="91"/>
      <c r="CM228" s="91"/>
      <c r="CN228" s="91"/>
      <c r="CO228" s="92"/>
      <c r="CP228" s="90"/>
      <c r="CQ228" s="90"/>
      <c r="CR228" s="90"/>
      <c r="CS228" s="91"/>
      <c r="CT228" s="91"/>
      <c r="CU228" s="91"/>
      <c r="CV228" s="92"/>
      <c r="CW228" s="90"/>
      <c r="CX228" s="90"/>
      <c r="CY228" s="90"/>
      <c r="CZ228" s="91"/>
      <c r="DA228" s="91"/>
      <c r="DB228" s="91"/>
      <c r="DC228" s="92"/>
      <c r="DD228" s="90"/>
      <c r="DE228" s="90"/>
      <c r="DF228" s="90"/>
      <c r="DG228" s="91"/>
      <c r="DH228" s="91"/>
      <c r="DI228" s="91"/>
      <c r="DJ228" s="92"/>
      <c r="DK228" s="90"/>
      <c r="DL228" s="90"/>
      <c r="DM228" s="90"/>
      <c r="DN228" s="91"/>
      <c r="DO228" s="91"/>
      <c r="DP228" s="91"/>
      <c r="DQ228" s="92"/>
      <c r="DR228" s="90"/>
      <c r="DS228" s="90"/>
      <c r="DT228" s="90"/>
      <c r="DU228" s="91"/>
      <c r="DV228" s="91"/>
      <c r="DW228" s="91"/>
      <c r="DX228" s="92"/>
      <c r="DY228" s="90"/>
      <c r="DZ228" s="90"/>
      <c r="EA228" s="90"/>
      <c r="EB228" s="91"/>
      <c r="EC228" s="91"/>
      <c r="ED228" s="91"/>
      <c r="EE228" s="92"/>
      <c r="EF228" s="90"/>
      <c r="EG228" s="90"/>
      <c r="EH228" s="90"/>
      <c r="EI228" s="91"/>
      <c r="EJ228" s="91"/>
      <c r="EK228" s="91"/>
      <c r="EL228" s="92"/>
      <c r="EM228" s="90"/>
      <c r="EN228" s="90"/>
      <c r="EO228" s="90"/>
      <c r="EP228" s="91"/>
      <c r="EQ228" s="91"/>
      <c r="ER228" s="91"/>
      <c r="ES228" s="92"/>
      <c r="ET228" s="90"/>
      <c r="EU228" s="90"/>
      <c r="EV228" s="90"/>
      <c r="EW228" s="91"/>
      <c r="EX228" s="91"/>
      <c r="EY228" s="91"/>
      <c r="EZ228" s="92"/>
      <c r="FA228" s="90"/>
      <c r="FB228" s="90"/>
      <c r="FC228" s="90"/>
      <c r="FD228" s="91"/>
      <c r="FE228" s="91"/>
      <c r="FF228" s="91"/>
      <c r="FG228" s="92"/>
      <c r="FH228" s="90"/>
      <c r="FI228" s="90"/>
      <c r="FJ228" s="90"/>
      <c r="FK228" s="91"/>
      <c r="FL228" s="91"/>
      <c r="FM228" s="91"/>
      <c r="FN228" s="92"/>
      <c r="FO228" s="90"/>
      <c r="FP228" s="90"/>
      <c r="FQ228" s="90"/>
      <c r="FR228" s="91"/>
      <c r="FS228" s="91"/>
      <c r="FT228" s="91"/>
      <c r="FU228" s="92"/>
      <c r="FV228" s="90"/>
      <c r="FW228" s="90"/>
      <c r="FX228" s="90"/>
      <c r="FY228" s="91"/>
      <c r="FZ228" s="91"/>
      <c r="GA228" s="91"/>
      <c r="GB228" s="92"/>
      <c r="GC228" s="90"/>
      <c r="GD228" s="90"/>
      <c r="GE228" s="90"/>
      <c r="GF228" s="91"/>
      <c r="GG228" s="91"/>
      <c r="GH228" s="91"/>
      <c r="GI228" s="92"/>
      <c r="GJ228" s="90"/>
      <c r="GK228" s="90"/>
      <c r="GL228" s="90"/>
      <c r="GM228" s="91"/>
      <c r="GN228" s="91"/>
      <c r="GO228" s="91"/>
      <c r="GP228" s="92"/>
      <c r="GQ228" s="90"/>
      <c r="GR228" s="90"/>
      <c r="GS228" s="90"/>
      <c r="GT228" s="91"/>
      <c r="GU228" s="91"/>
      <c r="GV228" s="91"/>
      <c r="GW228" s="92"/>
      <c r="GX228" s="90"/>
      <c r="GY228" s="90"/>
      <c r="GZ228" s="90"/>
    </row>
    <row r="229" spans="1:208" s="88" customFormat="1" ht="15" customHeight="1">
      <c r="A229" s="419" t="s">
        <v>126</v>
      </c>
      <c r="B229" s="97" t="s">
        <v>402</v>
      </c>
      <c r="C229" s="147"/>
      <c r="D229" s="148"/>
      <c r="E229" s="221"/>
      <c r="F229" s="221"/>
      <c r="G229" s="477"/>
      <c r="H229" s="98"/>
      <c r="I229" s="102"/>
      <c r="J229" s="100"/>
      <c r="K229" s="90"/>
      <c r="L229" s="90"/>
      <c r="M229" s="91"/>
      <c r="N229" s="91"/>
      <c r="O229" s="91"/>
      <c r="P229" s="92"/>
      <c r="Q229" s="90"/>
      <c r="R229" s="90"/>
      <c r="S229" s="90"/>
      <c r="T229" s="91"/>
      <c r="U229" s="91"/>
      <c r="V229" s="91"/>
      <c r="W229" s="92"/>
      <c r="X229" s="90"/>
      <c r="Y229" s="90"/>
      <c r="Z229" s="90"/>
      <c r="AA229" s="91"/>
      <c r="AB229" s="91"/>
      <c r="AC229" s="91"/>
      <c r="AD229" s="92"/>
      <c r="AE229" s="90"/>
      <c r="AF229" s="90"/>
      <c r="AG229" s="90"/>
      <c r="AH229" s="91"/>
      <c r="AI229" s="91"/>
      <c r="AJ229" s="91"/>
      <c r="AK229" s="92"/>
      <c r="AL229" s="90"/>
      <c r="AM229" s="90"/>
      <c r="AN229" s="90"/>
      <c r="AO229" s="91"/>
      <c r="AP229" s="91"/>
      <c r="AQ229" s="91"/>
      <c r="AR229" s="92"/>
      <c r="AS229" s="90"/>
      <c r="AT229" s="90"/>
      <c r="AU229" s="90"/>
      <c r="AV229" s="91"/>
      <c r="AW229" s="91"/>
      <c r="AX229" s="91"/>
      <c r="AY229" s="92"/>
      <c r="AZ229" s="90"/>
      <c r="BA229" s="90"/>
      <c r="BB229" s="90"/>
      <c r="BC229" s="91"/>
      <c r="BD229" s="91"/>
      <c r="BE229" s="91"/>
      <c r="BF229" s="92"/>
      <c r="BG229" s="90"/>
      <c r="BH229" s="90"/>
      <c r="BI229" s="90"/>
      <c r="BJ229" s="91"/>
      <c r="BK229" s="91"/>
      <c r="BL229" s="91"/>
      <c r="BM229" s="92"/>
      <c r="BN229" s="90"/>
      <c r="BO229" s="90"/>
      <c r="BP229" s="90"/>
      <c r="BQ229" s="91"/>
      <c r="BR229" s="91"/>
      <c r="BS229" s="91"/>
      <c r="BT229" s="92"/>
      <c r="BU229" s="90"/>
      <c r="BV229" s="90"/>
      <c r="BW229" s="90"/>
      <c r="BX229" s="91"/>
      <c r="BY229" s="91"/>
      <c r="BZ229" s="91"/>
      <c r="CA229" s="92"/>
      <c r="CB229" s="90"/>
      <c r="CC229" s="90"/>
      <c r="CD229" s="90"/>
      <c r="CE229" s="91"/>
      <c r="CF229" s="91"/>
      <c r="CG229" s="91"/>
      <c r="CH229" s="92"/>
      <c r="CI229" s="90"/>
      <c r="CJ229" s="90"/>
      <c r="CK229" s="90"/>
      <c r="CL229" s="91"/>
      <c r="CM229" s="91"/>
      <c r="CN229" s="91"/>
      <c r="CO229" s="92"/>
      <c r="CP229" s="90"/>
      <c r="CQ229" s="90"/>
      <c r="CR229" s="90"/>
      <c r="CS229" s="91"/>
      <c r="CT229" s="91"/>
      <c r="CU229" s="91"/>
      <c r="CV229" s="92"/>
      <c r="CW229" s="90"/>
      <c r="CX229" s="90"/>
      <c r="CY229" s="90"/>
      <c r="CZ229" s="91"/>
      <c r="DA229" s="91"/>
      <c r="DB229" s="91"/>
      <c r="DC229" s="92"/>
      <c r="DD229" s="90"/>
      <c r="DE229" s="90"/>
      <c r="DF229" s="90"/>
      <c r="DG229" s="91"/>
      <c r="DH229" s="91"/>
      <c r="DI229" s="91"/>
      <c r="DJ229" s="92"/>
      <c r="DK229" s="90"/>
      <c r="DL229" s="90"/>
      <c r="DM229" s="90"/>
      <c r="DN229" s="91"/>
      <c r="DO229" s="91"/>
      <c r="DP229" s="91"/>
      <c r="DQ229" s="92"/>
      <c r="DR229" s="90"/>
      <c r="DS229" s="90"/>
      <c r="DT229" s="90"/>
      <c r="DU229" s="91"/>
      <c r="DV229" s="91"/>
      <c r="DW229" s="91"/>
      <c r="DX229" s="92"/>
      <c r="DY229" s="90"/>
      <c r="DZ229" s="90"/>
      <c r="EA229" s="90"/>
      <c r="EB229" s="91"/>
      <c r="EC229" s="91"/>
      <c r="ED229" s="91"/>
      <c r="EE229" s="92"/>
      <c r="EF229" s="90"/>
      <c r="EG229" s="90"/>
      <c r="EH229" s="90"/>
      <c r="EI229" s="91"/>
      <c r="EJ229" s="91"/>
      <c r="EK229" s="91"/>
      <c r="EL229" s="92"/>
      <c r="EM229" s="90"/>
      <c r="EN229" s="90"/>
      <c r="EO229" s="90"/>
      <c r="EP229" s="91"/>
      <c r="EQ229" s="91"/>
      <c r="ER229" s="91"/>
      <c r="ES229" s="92"/>
      <c r="ET229" s="90"/>
      <c r="EU229" s="90"/>
      <c r="EV229" s="90"/>
      <c r="EW229" s="91"/>
      <c r="EX229" s="91"/>
      <c r="EY229" s="91"/>
      <c r="EZ229" s="92"/>
      <c r="FA229" s="90"/>
      <c r="FB229" s="90"/>
      <c r="FC229" s="90"/>
      <c r="FD229" s="91"/>
      <c r="FE229" s="91"/>
      <c r="FF229" s="91"/>
      <c r="FG229" s="92"/>
      <c r="FH229" s="90"/>
      <c r="FI229" s="90"/>
      <c r="FJ229" s="90"/>
      <c r="FK229" s="91"/>
      <c r="FL229" s="91"/>
      <c r="FM229" s="91"/>
      <c r="FN229" s="92"/>
      <c r="FO229" s="90"/>
      <c r="FP229" s="90"/>
      <c r="FQ229" s="90"/>
      <c r="FR229" s="91"/>
      <c r="FS229" s="91"/>
      <c r="FT229" s="91"/>
      <c r="FU229" s="92"/>
      <c r="FV229" s="90"/>
      <c r="FW229" s="90"/>
      <c r="FX229" s="90"/>
      <c r="FY229" s="91"/>
      <c r="FZ229" s="91"/>
      <c r="GA229" s="91"/>
      <c r="GB229" s="92"/>
      <c r="GC229" s="90"/>
      <c r="GD229" s="90"/>
      <c r="GE229" s="90"/>
      <c r="GF229" s="91"/>
      <c r="GG229" s="91"/>
      <c r="GH229" s="91"/>
      <c r="GI229" s="92"/>
      <c r="GJ229" s="90"/>
      <c r="GK229" s="90"/>
      <c r="GL229" s="90"/>
      <c r="GM229" s="91"/>
      <c r="GN229" s="91"/>
      <c r="GO229" s="91"/>
      <c r="GP229" s="92"/>
      <c r="GQ229" s="90"/>
      <c r="GR229" s="90"/>
      <c r="GS229" s="90"/>
      <c r="GT229" s="91"/>
      <c r="GU229" s="91"/>
      <c r="GV229" s="91"/>
      <c r="GW229" s="92"/>
      <c r="GX229" s="90"/>
      <c r="GY229" s="90"/>
      <c r="GZ229" s="90"/>
    </row>
    <row r="230" spans="1:208" s="88" customFormat="1" ht="15" customHeight="1">
      <c r="A230" s="419"/>
      <c r="B230" s="269" t="s">
        <v>403</v>
      </c>
      <c r="C230" s="149" t="s">
        <v>346</v>
      </c>
      <c r="D230" s="233">
        <v>101</v>
      </c>
      <c r="E230" s="214"/>
      <c r="F230" s="214"/>
      <c r="G230" s="477"/>
      <c r="H230" s="98"/>
      <c r="I230" s="270"/>
      <c r="J230" s="100"/>
      <c r="K230" s="90"/>
      <c r="L230" s="90"/>
      <c r="M230" s="91"/>
      <c r="N230" s="91"/>
      <c r="O230" s="91"/>
      <c r="P230" s="92"/>
      <c r="Q230" s="90"/>
      <c r="R230" s="90"/>
      <c r="S230" s="90"/>
      <c r="T230" s="91"/>
      <c r="U230" s="91"/>
      <c r="V230" s="91"/>
      <c r="W230" s="92"/>
      <c r="X230" s="90"/>
      <c r="Y230" s="90"/>
      <c r="Z230" s="90"/>
      <c r="AA230" s="91"/>
      <c r="AB230" s="91"/>
      <c r="AC230" s="91"/>
      <c r="AD230" s="92"/>
      <c r="AE230" s="90"/>
      <c r="AF230" s="90"/>
      <c r="AG230" s="90"/>
      <c r="AH230" s="91"/>
      <c r="AI230" s="91"/>
      <c r="AJ230" s="91"/>
      <c r="AK230" s="92"/>
      <c r="AL230" s="90"/>
      <c r="AM230" s="90"/>
      <c r="AN230" s="90"/>
      <c r="AO230" s="91"/>
      <c r="AP230" s="91"/>
      <c r="AQ230" s="91"/>
      <c r="AR230" s="92"/>
      <c r="AS230" s="90"/>
      <c r="AT230" s="90"/>
      <c r="AU230" s="90"/>
      <c r="AV230" s="91"/>
      <c r="AW230" s="91"/>
      <c r="AX230" s="91"/>
      <c r="AY230" s="92"/>
      <c r="AZ230" s="90"/>
      <c r="BA230" s="90"/>
      <c r="BB230" s="90"/>
      <c r="BC230" s="91"/>
      <c r="BD230" s="91"/>
      <c r="BE230" s="91"/>
      <c r="BF230" s="92"/>
      <c r="BG230" s="90"/>
      <c r="BH230" s="90"/>
      <c r="BI230" s="90"/>
      <c r="BJ230" s="91"/>
      <c r="BK230" s="91"/>
      <c r="BL230" s="91"/>
      <c r="BM230" s="92"/>
      <c r="BN230" s="90"/>
      <c r="BO230" s="90"/>
      <c r="BP230" s="90"/>
      <c r="BQ230" s="91"/>
      <c r="BR230" s="91"/>
      <c r="BS230" s="91"/>
      <c r="BT230" s="92"/>
      <c r="BU230" s="90"/>
      <c r="BV230" s="90"/>
      <c r="BW230" s="90"/>
      <c r="BX230" s="91"/>
      <c r="BY230" s="91"/>
      <c r="BZ230" s="91"/>
      <c r="CA230" s="92"/>
      <c r="CB230" s="90"/>
      <c r="CC230" s="90"/>
      <c r="CD230" s="90"/>
      <c r="CE230" s="91"/>
      <c r="CF230" s="91"/>
      <c r="CG230" s="91"/>
      <c r="CH230" s="92"/>
      <c r="CI230" s="90"/>
      <c r="CJ230" s="90"/>
      <c r="CK230" s="90"/>
      <c r="CL230" s="91"/>
      <c r="CM230" s="91"/>
      <c r="CN230" s="91"/>
      <c r="CO230" s="92"/>
      <c r="CP230" s="90"/>
      <c r="CQ230" s="90"/>
      <c r="CR230" s="90"/>
      <c r="CS230" s="91"/>
      <c r="CT230" s="91"/>
      <c r="CU230" s="91"/>
      <c r="CV230" s="92"/>
      <c r="CW230" s="90"/>
      <c r="CX230" s="90"/>
      <c r="CY230" s="90"/>
      <c r="CZ230" s="91"/>
      <c r="DA230" s="91"/>
      <c r="DB230" s="91"/>
      <c r="DC230" s="92"/>
      <c r="DD230" s="90"/>
      <c r="DE230" s="90"/>
      <c r="DF230" s="90"/>
      <c r="DG230" s="91"/>
      <c r="DH230" s="91"/>
      <c r="DI230" s="91"/>
      <c r="DJ230" s="92"/>
      <c r="DK230" s="90"/>
      <c r="DL230" s="90"/>
      <c r="DM230" s="90"/>
      <c r="DN230" s="91"/>
      <c r="DO230" s="91"/>
      <c r="DP230" s="91"/>
      <c r="DQ230" s="92"/>
      <c r="DR230" s="90"/>
      <c r="DS230" s="90"/>
      <c r="DT230" s="90"/>
      <c r="DU230" s="91"/>
      <c r="DV230" s="91"/>
      <c r="DW230" s="91"/>
      <c r="DX230" s="92"/>
      <c r="DY230" s="90"/>
      <c r="DZ230" s="90"/>
      <c r="EA230" s="90"/>
      <c r="EB230" s="91"/>
      <c r="EC230" s="91"/>
      <c r="ED230" s="91"/>
      <c r="EE230" s="92"/>
      <c r="EF230" s="90"/>
      <c r="EG230" s="90"/>
      <c r="EH230" s="90"/>
      <c r="EI230" s="91"/>
      <c r="EJ230" s="91"/>
      <c r="EK230" s="91"/>
      <c r="EL230" s="92"/>
      <c r="EM230" s="90"/>
      <c r="EN230" s="90"/>
      <c r="EO230" s="90"/>
      <c r="EP230" s="91"/>
      <c r="EQ230" s="91"/>
      <c r="ER230" s="91"/>
      <c r="ES230" s="92"/>
      <c r="ET230" s="90"/>
      <c r="EU230" s="90"/>
      <c r="EV230" s="90"/>
      <c r="EW230" s="91"/>
      <c r="EX230" s="91"/>
      <c r="EY230" s="91"/>
      <c r="EZ230" s="92"/>
      <c r="FA230" s="90"/>
      <c r="FB230" s="90"/>
      <c r="FC230" s="90"/>
      <c r="FD230" s="91"/>
      <c r="FE230" s="91"/>
      <c r="FF230" s="91"/>
      <c r="FG230" s="92"/>
      <c r="FH230" s="90"/>
      <c r="FI230" s="90"/>
      <c r="FJ230" s="90"/>
      <c r="FK230" s="91"/>
      <c r="FL230" s="91"/>
      <c r="FM230" s="91"/>
      <c r="FN230" s="92"/>
      <c r="FO230" s="90"/>
      <c r="FP230" s="90"/>
      <c r="FQ230" s="90"/>
      <c r="FR230" s="91"/>
      <c r="FS230" s="91"/>
      <c r="FT230" s="91"/>
      <c r="FU230" s="92"/>
      <c r="FV230" s="90"/>
      <c r="FW230" s="90"/>
      <c r="FX230" s="90"/>
      <c r="FY230" s="91"/>
      <c r="FZ230" s="91"/>
      <c r="GA230" s="91"/>
      <c r="GB230" s="92"/>
      <c r="GC230" s="90"/>
      <c r="GD230" s="90"/>
      <c r="GE230" s="90"/>
      <c r="GF230" s="91"/>
      <c r="GG230" s="91"/>
      <c r="GH230" s="91"/>
      <c r="GI230" s="92"/>
      <c r="GJ230" s="90"/>
      <c r="GK230" s="90"/>
      <c r="GL230" s="90"/>
      <c r="GM230" s="91"/>
      <c r="GN230" s="91"/>
      <c r="GO230" s="91"/>
      <c r="GP230" s="92"/>
      <c r="GQ230" s="90"/>
      <c r="GR230" s="90"/>
      <c r="GS230" s="90"/>
      <c r="GT230" s="91"/>
      <c r="GU230" s="91"/>
      <c r="GV230" s="91"/>
      <c r="GW230" s="92"/>
      <c r="GX230" s="90"/>
      <c r="GY230" s="90"/>
      <c r="GZ230" s="90"/>
    </row>
    <row r="231" spans="1:208" s="88" customFormat="1" ht="15" customHeight="1">
      <c r="A231" s="419"/>
      <c r="B231" s="86" t="s">
        <v>404</v>
      </c>
      <c r="C231" s="149" t="s">
        <v>323</v>
      </c>
      <c r="D231" s="233">
        <v>76</v>
      </c>
      <c r="E231" s="214"/>
      <c r="F231" s="214"/>
      <c r="G231" s="477"/>
      <c r="H231" s="98"/>
      <c r="I231" s="270"/>
      <c r="J231" s="100"/>
      <c r="K231" s="90"/>
      <c r="L231" s="90"/>
      <c r="M231" s="91"/>
      <c r="N231" s="91"/>
      <c r="O231" s="91"/>
      <c r="P231" s="92"/>
      <c r="Q231" s="90"/>
      <c r="R231" s="90"/>
      <c r="S231" s="90"/>
      <c r="T231" s="91"/>
      <c r="U231" s="91"/>
      <c r="V231" s="91"/>
      <c r="W231" s="92"/>
      <c r="X231" s="90"/>
      <c r="Y231" s="90"/>
      <c r="Z231" s="90"/>
      <c r="AA231" s="91"/>
      <c r="AB231" s="91"/>
      <c r="AC231" s="91"/>
      <c r="AD231" s="92"/>
      <c r="AE231" s="90"/>
      <c r="AF231" s="90"/>
      <c r="AG231" s="90"/>
      <c r="AH231" s="91"/>
      <c r="AI231" s="91"/>
      <c r="AJ231" s="91"/>
      <c r="AK231" s="92"/>
      <c r="AL231" s="90"/>
      <c r="AM231" s="90"/>
      <c r="AN231" s="90"/>
      <c r="AO231" s="91"/>
      <c r="AP231" s="91"/>
      <c r="AQ231" s="91"/>
      <c r="AR231" s="92"/>
      <c r="AS231" s="90"/>
      <c r="AT231" s="90"/>
      <c r="AU231" s="90"/>
      <c r="AV231" s="91"/>
      <c r="AW231" s="91"/>
      <c r="AX231" s="91"/>
      <c r="AY231" s="92"/>
      <c r="AZ231" s="90"/>
      <c r="BA231" s="90"/>
      <c r="BB231" s="90"/>
      <c r="BC231" s="91"/>
      <c r="BD231" s="91"/>
      <c r="BE231" s="91"/>
      <c r="BF231" s="92"/>
      <c r="BG231" s="90"/>
      <c r="BH231" s="90"/>
      <c r="BI231" s="90"/>
      <c r="BJ231" s="91"/>
      <c r="BK231" s="91"/>
      <c r="BL231" s="91"/>
      <c r="BM231" s="92"/>
      <c r="BN231" s="90"/>
      <c r="BO231" s="90"/>
      <c r="BP231" s="90"/>
      <c r="BQ231" s="91"/>
      <c r="BR231" s="91"/>
      <c r="BS231" s="91"/>
      <c r="BT231" s="92"/>
      <c r="BU231" s="90"/>
      <c r="BV231" s="90"/>
      <c r="BW231" s="90"/>
      <c r="BX231" s="91"/>
      <c r="BY231" s="91"/>
      <c r="BZ231" s="91"/>
      <c r="CA231" s="92"/>
      <c r="CB231" s="90"/>
      <c r="CC231" s="90"/>
      <c r="CD231" s="90"/>
      <c r="CE231" s="91"/>
      <c r="CF231" s="91"/>
      <c r="CG231" s="91"/>
      <c r="CH231" s="92"/>
      <c r="CI231" s="90"/>
      <c r="CJ231" s="90"/>
      <c r="CK231" s="90"/>
      <c r="CL231" s="91"/>
      <c r="CM231" s="91"/>
      <c r="CN231" s="91"/>
      <c r="CO231" s="92"/>
      <c r="CP231" s="90"/>
      <c r="CQ231" s="90"/>
      <c r="CR231" s="90"/>
      <c r="CS231" s="91"/>
      <c r="CT231" s="91"/>
      <c r="CU231" s="91"/>
      <c r="CV231" s="92"/>
      <c r="CW231" s="90"/>
      <c r="CX231" s="90"/>
      <c r="CY231" s="90"/>
      <c r="CZ231" s="91"/>
      <c r="DA231" s="91"/>
      <c r="DB231" s="91"/>
      <c r="DC231" s="92"/>
      <c r="DD231" s="90"/>
      <c r="DE231" s="90"/>
      <c r="DF231" s="90"/>
      <c r="DG231" s="91"/>
      <c r="DH231" s="91"/>
      <c r="DI231" s="91"/>
      <c r="DJ231" s="92"/>
      <c r="DK231" s="90"/>
      <c r="DL231" s="90"/>
      <c r="DM231" s="90"/>
      <c r="DN231" s="91"/>
      <c r="DO231" s="91"/>
      <c r="DP231" s="91"/>
      <c r="DQ231" s="92"/>
      <c r="DR231" s="90"/>
      <c r="DS231" s="90"/>
      <c r="DT231" s="90"/>
      <c r="DU231" s="91"/>
      <c r="DV231" s="91"/>
      <c r="DW231" s="91"/>
      <c r="DX231" s="92"/>
      <c r="DY231" s="90"/>
      <c r="DZ231" s="90"/>
      <c r="EA231" s="90"/>
      <c r="EB231" s="91"/>
      <c r="EC231" s="91"/>
      <c r="ED231" s="91"/>
      <c r="EE231" s="92"/>
      <c r="EF231" s="90"/>
      <c r="EG231" s="90"/>
      <c r="EH231" s="90"/>
      <c r="EI231" s="91"/>
      <c r="EJ231" s="91"/>
      <c r="EK231" s="91"/>
      <c r="EL231" s="92"/>
      <c r="EM231" s="90"/>
      <c r="EN231" s="90"/>
      <c r="EO231" s="90"/>
      <c r="EP231" s="91"/>
      <c r="EQ231" s="91"/>
      <c r="ER231" s="91"/>
      <c r="ES231" s="92"/>
      <c r="ET231" s="90"/>
      <c r="EU231" s="90"/>
      <c r="EV231" s="90"/>
      <c r="EW231" s="91"/>
      <c r="EX231" s="91"/>
      <c r="EY231" s="91"/>
      <c r="EZ231" s="92"/>
      <c r="FA231" s="90"/>
      <c r="FB231" s="90"/>
      <c r="FC231" s="90"/>
      <c r="FD231" s="91"/>
      <c r="FE231" s="91"/>
      <c r="FF231" s="91"/>
      <c r="FG231" s="92"/>
      <c r="FH231" s="90"/>
      <c r="FI231" s="90"/>
      <c r="FJ231" s="90"/>
      <c r="FK231" s="91"/>
      <c r="FL231" s="91"/>
      <c r="FM231" s="91"/>
      <c r="FN231" s="92"/>
      <c r="FO231" s="90"/>
      <c r="FP231" s="90"/>
      <c r="FQ231" s="90"/>
      <c r="FR231" s="91"/>
      <c r="FS231" s="91"/>
      <c r="FT231" s="91"/>
      <c r="FU231" s="92"/>
      <c r="FV231" s="90"/>
      <c r="FW231" s="90"/>
      <c r="FX231" s="90"/>
      <c r="FY231" s="91"/>
      <c r="FZ231" s="91"/>
      <c r="GA231" s="91"/>
      <c r="GB231" s="92"/>
      <c r="GC231" s="90"/>
      <c r="GD231" s="90"/>
      <c r="GE231" s="90"/>
      <c r="GF231" s="91"/>
      <c r="GG231" s="91"/>
      <c r="GH231" s="91"/>
      <c r="GI231" s="92"/>
      <c r="GJ231" s="90"/>
      <c r="GK231" s="90"/>
      <c r="GL231" s="90"/>
      <c r="GM231" s="91"/>
      <c r="GN231" s="91"/>
      <c r="GO231" s="91"/>
      <c r="GP231" s="92"/>
      <c r="GQ231" s="90"/>
      <c r="GR231" s="90"/>
      <c r="GS231" s="90"/>
      <c r="GT231" s="91"/>
      <c r="GU231" s="91"/>
      <c r="GV231" s="91"/>
      <c r="GW231" s="92"/>
      <c r="GX231" s="90"/>
      <c r="GY231" s="90"/>
      <c r="GZ231" s="90"/>
    </row>
    <row r="232" spans="1:208" s="88" customFormat="1" ht="15" customHeight="1">
      <c r="A232" s="419"/>
      <c r="B232" s="86" t="s">
        <v>405</v>
      </c>
      <c r="C232" s="149" t="s">
        <v>323</v>
      </c>
      <c r="D232" s="233">
        <v>10</v>
      </c>
      <c r="E232" s="214"/>
      <c r="F232" s="214"/>
      <c r="G232" s="477"/>
      <c r="H232" s="98"/>
      <c r="I232" s="270"/>
      <c r="J232" s="100"/>
      <c r="K232" s="90"/>
      <c r="L232" s="90"/>
      <c r="M232" s="91"/>
      <c r="N232" s="91"/>
      <c r="O232" s="91"/>
      <c r="P232" s="92"/>
      <c r="Q232" s="90"/>
      <c r="R232" s="90"/>
      <c r="S232" s="90"/>
      <c r="T232" s="91"/>
      <c r="U232" s="91"/>
      <c r="V232" s="91"/>
      <c r="W232" s="92"/>
      <c r="X232" s="90"/>
      <c r="Y232" s="90"/>
      <c r="Z232" s="90"/>
      <c r="AA232" s="91"/>
      <c r="AB232" s="91"/>
      <c r="AC232" s="91"/>
      <c r="AD232" s="92"/>
      <c r="AE232" s="90"/>
      <c r="AF232" s="90"/>
      <c r="AG232" s="90"/>
      <c r="AH232" s="91"/>
      <c r="AI232" s="91"/>
      <c r="AJ232" s="91"/>
      <c r="AK232" s="92"/>
      <c r="AL232" s="90"/>
      <c r="AM232" s="90"/>
      <c r="AN232" s="90"/>
      <c r="AO232" s="91"/>
      <c r="AP232" s="91"/>
      <c r="AQ232" s="91"/>
      <c r="AR232" s="92"/>
      <c r="AS232" s="90"/>
      <c r="AT232" s="90"/>
      <c r="AU232" s="90"/>
      <c r="AV232" s="91"/>
      <c r="AW232" s="91"/>
      <c r="AX232" s="91"/>
      <c r="AY232" s="92"/>
      <c r="AZ232" s="90"/>
      <c r="BA232" s="90"/>
      <c r="BB232" s="90"/>
      <c r="BC232" s="91"/>
      <c r="BD232" s="91"/>
      <c r="BE232" s="91"/>
      <c r="BF232" s="92"/>
      <c r="BG232" s="90"/>
      <c r="BH232" s="90"/>
      <c r="BI232" s="90"/>
      <c r="BJ232" s="91"/>
      <c r="BK232" s="91"/>
      <c r="BL232" s="91"/>
      <c r="BM232" s="92"/>
      <c r="BN232" s="90"/>
      <c r="BO232" s="90"/>
      <c r="BP232" s="90"/>
      <c r="BQ232" s="91"/>
      <c r="BR232" s="91"/>
      <c r="BS232" s="91"/>
      <c r="BT232" s="92"/>
      <c r="BU232" s="90"/>
      <c r="BV232" s="90"/>
      <c r="BW232" s="90"/>
      <c r="BX232" s="91"/>
      <c r="BY232" s="91"/>
      <c r="BZ232" s="91"/>
      <c r="CA232" s="92"/>
      <c r="CB232" s="90"/>
      <c r="CC232" s="90"/>
      <c r="CD232" s="90"/>
      <c r="CE232" s="91"/>
      <c r="CF232" s="91"/>
      <c r="CG232" s="91"/>
      <c r="CH232" s="92"/>
      <c r="CI232" s="90"/>
      <c r="CJ232" s="90"/>
      <c r="CK232" s="90"/>
      <c r="CL232" s="91"/>
      <c r="CM232" s="91"/>
      <c r="CN232" s="91"/>
      <c r="CO232" s="92"/>
      <c r="CP232" s="90"/>
      <c r="CQ232" s="90"/>
      <c r="CR232" s="90"/>
      <c r="CS232" s="91"/>
      <c r="CT232" s="91"/>
      <c r="CU232" s="91"/>
      <c r="CV232" s="92"/>
      <c r="CW232" s="90"/>
      <c r="CX232" s="90"/>
      <c r="CY232" s="90"/>
      <c r="CZ232" s="91"/>
      <c r="DA232" s="91"/>
      <c r="DB232" s="91"/>
      <c r="DC232" s="92"/>
      <c r="DD232" s="90"/>
      <c r="DE232" s="90"/>
      <c r="DF232" s="90"/>
      <c r="DG232" s="91"/>
      <c r="DH232" s="91"/>
      <c r="DI232" s="91"/>
      <c r="DJ232" s="92"/>
      <c r="DK232" s="90"/>
      <c r="DL232" s="90"/>
      <c r="DM232" s="90"/>
      <c r="DN232" s="91"/>
      <c r="DO232" s="91"/>
      <c r="DP232" s="91"/>
      <c r="DQ232" s="92"/>
      <c r="DR232" s="90"/>
      <c r="DS232" s="90"/>
      <c r="DT232" s="90"/>
      <c r="DU232" s="91"/>
      <c r="DV232" s="91"/>
      <c r="DW232" s="91"/>
      <c r="DX232" s="92"/>
      <c r="DY232" s="90"/>
      <c r="DZ232" s="90"/>
      <c r="EA232" s="90"/>
      <c r="EB232" s="91"/>
      <c r="EC232" s="91"/>
      <c r="ED232" s="91"/>
      <c r="EE232" s="92"/>
      <c r="EF232" s="90"/>
      <c r="EG232" s="90"/>
      <c r="EH232" s="90"/>
      <c r="EI232" s="91"/>
      <c r="EJ232" s="91"/>
      <c r="EK232" s="91"/>
      <c r="EL232" s="92"/>
      <c r="EM232" s="90"/>
      <c r="EN232" s="90"/>
      <c r="EO232" s="90"/>
      <c r="EP232" s="91"/>
      <c r="EQ232" s="91"/>
      <c r="ER232" s="91"/>
      <c r="ES232" s="92"/>
      <c r="ET232" s="90"/>
      <c r="EU232" s="90"/>
      <c r="EV232" s="90"/>
      <c r="EW232" s="91"/>
      <c r="EX232" s="91"/>
      <c r="EY232" s="91"/>
      <c r="EZ232" s="92"/>
      <c r="FA232" s="90"/>
      <c r="FB232" s="90"/>
      <c r="FC232" s="90"/>
      <c r="FD232" s="91"/>
      <c r="FE232" s="91"/>
      <c r="FF232" s="91"/>
      <c r="FG232" s="92"/>
      <c r="FH232" s="90"/>
      <c r="FI232" s="90"/>
      <c r="FJ232" s="90"/>
      <c r="FK232" s="91"/>
      <c r="FL232" s="91"/>
      <c r="FM232" s="91"/>
      <c r="FN232" s="92"/>
      <c r="FO232" s="90"/>
      <c r="FP232" s="90"/>
      <c r="FQ232" s="90"/>
      <c r="FR232" s="91"/>
      <c r="FS232" s="91"/>
      <c r="FT232" s="91"/>
      <c r="FU232" s="92"/>
      <c r="FV232" s="90"/>
      <c r="FW232" s="90"/>
      <c r="FX232" s="90"/>
      <c r="FY232" s="91"/>
      <c r="FZ232" s="91"/>
      <c r="GA232" s="91"/>
      <c r="GB232" s="92"/>
      <c r="GC232" s="90"/>
      <c r="GD232" s="90"/>
      <c r="GE232" s="90"/>
      <c r="GF232" s="91"/>
      <c r="GG232" s="91"/>
      <c r="GH232" s="91"/>
      <c r="GI232" s="92"/>
      <c r="GJ232" s="90"/>
      <c r="GK232" s="90"/>
      <c r="GL232" s="90"/>
      <c r="GM232" s="91"/>
      <c r="GN232" s="91"/>
      <c r="GO232" s="91"/>
      <c r="GP232" s="92"/>
      <c r="GQ232" s="90"/>
      <c r="GR232" s="90"/>
      <c r="GS232" s="90"/>
      <c r="GT232" s="91"/>
      <c r="GU232" s="91"/>
      <c r="GV232" s="91"/>
      <c r="GW232" s="92"/>
      <c r="GX232" s="90"/>
      <c r="GY232" s="90"/>
      <c r="GZ232" s="90"/>
    </row>
    <row r="233" spans="1:208" s="88" customFormat="1" ht="15" customHeight="1">
      <c r="A233" s="419"/>
      <c r="B233" s="86" t="s">
        <v>406</v>
      </c>
      <c r="C233" s="149" t="s">
        <v>346</v>
      </c>
      <c r="D233" s="233">
        <v>27</v>
      </c>
      <c r="E233" s="214"/>
      <c r="F233" s="214"/>
      <c r="G233" s="477"/>
      <c r="H233" s="98"/>
      <c r="I233" s="270"/>
      <c r="J233" s="100"/>
      <c r="K233" s="90"/>
      <c r="L233" s="90"/>
      <c r="M233" s="91"/>
      <c r="N233" s="91"/>
      <c r="O233" s="91"/>
      <c r="P233" s="92"/>
      <c r="Q233" s="90"/>
      <c r="R233" s="90"/>
      <c r="S233" s="90"/>
      <c r="T233" s="91"/>
      <c r="U233" s="91"/>
      <c r="V233" s="91"/>
      <c r="W233" s="92"/>
      <c r="X233" s="90"/>
      <c r="Y233" s="90"/>
      <c r="Z233" s="90"/>
      <c r="AA233" s="91"/>
      <c r="AB233" s="91"/>
      <c r="AC233" s="91"/>
      <c r="AD233" s="92"/>
      <c r="AE233" s="90"/>
      <c r="AF233" s="90"/>
      <c r="AG233" s="90"/>
      <c r="AH233" s="91"/>
      <c r="AI233" s="91"/>
      <c r="AJ233" s="91"/>
      <c r="AK233" s="92"/>
      <c r="AL233" s="90"/>
      <c r="AM233" s="90"/>
      <c r="AN233" s="90"/>
      <c r="AO233" s="91"/>
      <c r="AP233" s="91"/>
      <c r="AQ233" s="91"/>
      <c r="AR233" s="92"/>
      <c r="AS233" s="90"/>
      <c r="AT233" s="90"/>
      <c r="AU233" s="90"/>
      <c r="AV233" s="91"/>
      <c r="AW233" s="91"/>
      <c r="AX233" s="91"/>
      <c r="AY233" s="92"/>
      <c r="AZ233" s="90"/>
      <c r="BA233" s="90"/>
      <c r="BB233" s="90"/>
      <c r="BC233" s="91"/>
      <c r="BD233" s="91"/>
      <c r="BE233" s="91"/>
      <c r="BF233" s="92"/>
      <c r="BG233" s="90"/>
      <c r="BH233" s="90"/>
      <c r="BI233" s="90"/>
      <c r="BJ233" s="91"/>
      <c r="BK233" s="91"/>
      <c r="BL233" s="91"/>
      <c r="BM233" s="92"/>
      <c r="BN233" s="90"/>
      <c r="BO233" s="90"/>
      <c r="BP233" s="90"/>
      <c r="BQ233" s="91"/>
      <c r="BR233" s="91"/>
      <c r="BS233" s="91"/>
      <c r="BT233" s="92"/>
      <c r="BU233" s="90"/>
      <c r="BV233" s="90"/>
      <c r="BW233" s="90"/>
      <c r="BX233" s="91"/>
      <c r="BY233" s="91"/>
      <c r="BZ233" s="91"/>
      <c r="CA233" s="92"/>
      <c r="CB233" s="90"/>
      <c r="CC233" s="90"/>
      <c r="CD233" s="90"/>
      <c r="CE233" s="91"/>
      <c r="CF233" s="91"/>
      <c r="CG233" s="91"/>
      <c r="CH233" s="92"/>
      <c r="CI233" s="90"/>
      <c r="CJ233" s="90"/>
      <c r="CK233" s="90"/>
      <c r="CL233" s="91"/>
      <c r="CM233" s="91"/>
      <c r="CN233" s="91"/>
      <c r="CO233" s="92"/>
      <c r="CP233" s="90"/>
      <c r="CQ233" s="90"/>
      <c r="CR233" s="90"/>
      <c r="CS233" s="91"/>
      <c r="CT233" s="91"/>
      <c r="CU233" s="91"/>
      <c r="CV233" s="92"/>
      <c r="CW233" s="90"/>
      <c r="CX233" s="90"/>
      <c r="CY233" s="90"/>
      <c r="CZ233" s="91"/>
      <c r="DA233" s="91"/>
      <c r="DB233" s="91"/>
      <c r="DC233" s="92"/>
      <c r="DD233" s="90"/>
      <c r="DE233" s="90"/>
      <c r="DF233" s="90"/>
      <c r="DG233" s="91"/>
      <c r="DH233" s="91"/>
      <c r="DI233" s="91"/>
      <c r="DJ233" s="92"/>
      <c r="DK233" s="90"/>
      <c r="DL233" s="90"/>
      <c r="DM233" s="90"/>
      <c r="DN233" s="91"/>
      <c r="DO233" s="91"/>
      <c r="DP233" s="91"/>
      <c r="DQ233" s="92"/>
      <c r="DR233" s="90"/>
      <c r="DS233" s="90"/>
      <c r="DT233" s="90"/>
      <c r="DU233" s="91"/>
      <c r="DV233" s="91"/>
      <c r="DW233" s="91"/>
      <c r="DX233" s="92"/>
      <c r="DY233" s="90"/>
      <c r="DZ233" s="90"/>
      <c r="EA233" s="90"/>
      <c r="EB233" s="91"/>
      <c r="EC233" s="91"/>
      <c r="ED233" s="91"/>
      <c r="EE233" s="92"/>
      <c r="EF233" s="90"/>
      <c r="EG233" s="90"/>
      <c r="EH233" s="90"/>
      <c r="EI233" s="91"/>
      <c r="EJ233" s="91"/>
      <c r="EK233" s="91"/>
      <c r="EL233" s="92"/>
      <c r="EM233" s="90"/>
      <c r="EN233" s="90"/>
      <c r="EO233" s="90"/>
      <c r="EP233" s="91"/>
      <c r="EQ233" s="91"/>
      <c r="ER233" s="91"/>
      <c r="ES233" s="92"/>
      <c r="ET233" s="90"/>
      <c r="EU233" s="90"/>
      <c r="EV233" s="90"/>
      <c r="EW233" s="91"/>
      <c r="EX233" s="91"/>
      <c r="EY233" s="91"/>
      <c r="EZ233" s="92"/>
      <c r="FA233" s="90"/>
      <c r="FB233" s="90"/>
      <c r="FC233" s="90"/>
      <c r="FD233" s="91"/>
      <c r="FE233" s="91"/>
      <c r="FF233" s="91"/>
      <c r="FG233" s="92"/>
      <c r="FH233" s="90"/>
      <c r="FI233" s="90"/>
      <c r="FJ233" s="90"/>
      <c r="FK233" s="91"/>
      <c r="FL233" s="91"/>
      <c r="FM233" s="91"/>
      <c r="FN233" s="92"/>
      <c r="FO233" s="90"/>
      <c r="FP233" s="90"/>
      <c r="FQ233" s="90"/>
      <c r="FR233" s="91"/>
      <c r="FS233" s="91"/>
      <c r="FT233" s="91"/>
      <c r="FU233" s="92"/>
      <c r="FV233" s="90"/>
      <c r="FW233" s="90"/>
      <c r="FX233" s="90"/>
      <c r="FY233" s="91"/>
      <c r="FZ233" s="91"/>
      <c r="GA233" s="91"/>
      <c r="GB233" s="92"/>
      <c r="GC233" s="90"/>
      <c r="GD233" s="90"/>
      <c r="GE233" s="90"/>
      <c r="GF233" s="91"/>
      <c r="GG233" s="91"/>
      <c r="GH233" s="91"/>
      <c r="GI233" s="92"/>
      <c r="GJ233" s="90"/>
      <c r="GK233" s="90"/>
      <c r="GL233" s="90"/>
      <c r="GM233" s="91"/>
      <c r="GN233" s="91"/>
      <c r="GO233" s="91"/>
      <c r="GP233" s="92"/>
      <c r="GQ233" s="90"/>
      <c r="GR233" s="90"/>
      <c r="GS233" s="90"/>
      <c r="GT233" s="91"/>
      <c r="GU233" s="91"/>
      <c r="GV233" s="91"/>
      <c r="GW233" s="92"/>
      <c r="GX233" s="90"/>
      <c r="GY233" s="90"/>
      <c r="GZ233" s="90"/>
    </row>
    <row r="234" spans="1:208" s="88" customFormat="1" ht="15" customHeight="1">
      <c r="A234" s="419"/>
      <c r="B234" s="269" t="s">
        <v>602</v>
      </c>
      <c r="C234" s="149" t="s">
        <v>323</v>
      </c>
      <c r="D234" s="233">
        <v>15</v>
      </c>
      <c r="E234" s="214"/>
      <c r="F234" s="214"/>
      <c r="G234" s="477"/>
      <c r="H234" s="98"/>
      <c r="I234" s="270"/>
      <c r="J234" s="100"/>
      <c r="K234" s="90"/>
      <c r="L234" s="90"/>
      <c r="M234" s="91"/>
      <c r="N234" s="91"/>
      <c r="O234" s="91"/>
      <c r="P234" s="92"/>
      <c r="Q234" s="90"/>
      <c r="R234" s="90"/>
      <c r="S234" s="90"/>
      <c r="T234" s="91"/>
      <c r="U234" s="91"/>
      <c r="V234" s="91"/>
      <c r="W234" s="92"/>
      <c r="X234" s="90"/>
      <c r="Y234" s="90"/>
      <c r="Z234" s="90"/>
      <c r="AA234" s="91"/>
      <c r="AB234" s="91"/>
      <c r="AC234" s="91"/>
      <c r="AD234" s="92"/>
      <c r="AE234" s="90"/>
      <c r="AF234" s="90"/>
      <c r="AG234" s="90"/>
      <c r="AH234" s="91"/>
      <c r="AI234" s="91"/>
      <c r="AJ234" s="91"/>
      <c r="AK234" s="92"/>
      <c r="AL234" s="90"/>
      <c r="AM234" s="90"/>
      <c r="AN234" s="90"/>
      <c r="AO234" s="91"/>
      <c r="AP234" s="91"/>
      <c r="AQ234" s="91"/>
      <c r="AR234" s="92"/>
      <c r="AS234" s="90"/>
      <c r="AT234" s="90"/>
      <c r="AU234" s="90"/>
      <c r="AV234" s="91"/>
      <c r="AW234" s="91"/>
      <c r="AX234" s="91"/>
      <c r="AY234" s="92"/>
      <c r="AZ234" s="90"/>
      <c r="BA234" s="90"/>
      <c r="BB234" s="90"/>
      <c r="BC234" s="91"/>
      <c r="BD234" s="91"/>
      <c r="BE234" s="91"/>
      <c r="BF234" s="92"/>
      <c r="BG234" s="90"/>
      <c r="BH234" s="90"/>
      <c r="BI234" s="90"/>
      <c r="BJ234" s="91"/>
      <c r="BK234" s="91"/>
      <c r="BL234" s="91"/>
      <c r="BM234" s="92"/>
      <c r="BN234" s="90"/>
      <c r="BO234" s="90"/>
      <c r="BP234" s="90"/>
      <c r="BQ234" s="91"/>
      <c r="BR234" s="91"/>
      <c r="BS234" s="91"/>
      <c r="BT234" s="92"/>
      <c r="BU234" s="90"/>
      <c r="BV234" s="90"/>
      <c r="BW234" s="90"/>
      <c r="BX234" s="91"/>
      <c r="BY234" s="91"/>
      <c r="BZ234" s="91"/>
      <c r="CA234" s="92"/>
      <c r="CB234" s="90"/>
      <c r="CC234" s="90"/>
      <c r="CD234" s="90"/>
      <c r="CE234" s="91"/>
      <c r="CF234" s="91"/>
      <c r="CG234" s="91"/>
      <c r="CH234" s="92"/>
      <c r="CI234" s="90"/>
      <c r="CJ234" s="90"/>
      <c r="CK234" s="90"/>
      <c r="CL234" s="91"/>
      <c r="CM234" s="91"/>
      <c r="CN234" s="91"/>
      <c r="CO234" s="92"/>
      <c r="CP234" s="90"/>
      <c r="CQ234" s="90"/>
      <c r="CR234" s="90"/>
      <c r="CS234" s="91"/>
      <c r="CT234" s="91"/>
      <c r="CU234" s="91"/>
      <c r="CV234" s="92"/>
      <c r="CW234" s="90"/>
      <c r="CX234" s="90"/>
      <c r="CY234" s="90"/>
      <c r="CZ234" s="91"/>
      <c r="DA234" s="91"/>
      <c r="DB234" s="91"/>
      <c r="DC234" s="92"/>
      <c r="DD234" s="90"/>
      <c r="DE234" s="90"/>
      <c r="DF234" s="90"/>
      <c r="DG234" s="91"/>
      <c r="DH234" s="91"/>
      <c r="DI234" s="91"/>
      <c r="DJ234" s="92"/>
      <c r="DK234" s="90"/>
      <c r="DL234" s="90"/>
      <c r="DM234" s="90"/>
      <c r="DN234" s="91"/>
      <c r="DO234" s="91"/>
      <c r="DP234" s="91"/>
      <c r="DQ234" s="92"/>
      <c r="DR234" s="90"/>
      <c r="DS234" s="90"/>
      <c r="DT234" s="90"/>
      <c r="DU234" s="91"/>
      <c r="DV234" s="91"/>
      <c r="DW234" s="91"/>
      <c r="DX234" s="92"/>
      <c r="DY234" s="90"/>
      <c r="DZ234" s="90"/>
      <c r="EA234" s="90"/>
      <c r="EB234" s="91"/>
      <c r="EC234" s="91"/>
      <c r="ED234" s="91"/>
      <c r="EE234" s="92"/>
      <c r="EF234" s="90"/>
      <c r="EG234" s="90"/>
      <c r="EH234" s="90"/>
      <c r="EI234" s="91"/>
      <c r="EJ234" s="91"/>
      <c r="EK234" s="91"/>
      <c r="EL234" s="92"/>
      <c r="EM234" s="90"/>
      <c r="EN234" s="90"/>
      <c r="EO234" s="90"/>
      <c r="EP234" s="91"/>
      <c r="EQ234" s="91"/>
      <c r="ER234" s="91"/>
      <c r="ES234" s="92"/>
      <c r="ET234" s="90"/>
      <c r="EU234" s="90"/>
      <c r="EV234" s="90"/>
      <c r="EW234" s="91"/>
      <c r="EX234" s="91"/>
      <c r="EY234" s="91"/>
      <c r="EZ234" s="92"/>
      <c r="FA234" s="90"/>
      <c r="FB234" s="90"/>
      <c r="FC234" s="90"/>
      <c r="FD234" s="91"/>
      <c r="FE234" s="91"/>
      <c r="FF234" s="91"/>
      <c r="FG234" s="92"/>
      <c r="FH234" s="90"/>
      <c r="FI234" s="90"/>
      <c r="FJ234" s="90"/>
      <c r="FK234" s="91"/>
      <c r="FL234" s="91"/>
      <c r="FM234" s="91"/>
      <c r="FN234" s="92"/>
      <c r="FO234" s="90"/>
      <c r="FP234" s="90"/>
      <c r="FQ234" s="90"/>
      <c r="FR234" s="91"/>
      <c r="FS234" s="91"/>
      <c r="FT234" s="91"/>
      <c r="FU234" s="92"/>
      <c r="FV234" s="90"/>
      <c r="FW234" s="90"/>
      <c r="FX234" s="90"/>
      <c r="FY234" s="91"/>
      <c r="FZ234" s="91"/>
      <c r="GA234" s="91"/>
      <c r="GB234" s="92"/>
      <c r="GC234" s="90"/>
      <c r="GD234" s="90"/>
      <c r="GE234" s="90"/>
      <c r="GF234" s="91"/>
      <c r="GG234" s="91"/>
      <c r="GH234" s="91"/>
      <c r="GI234" s="92"/>
      <c r="GJ234" s="90"/>
      <c r="GK234" s="90"/>
      <c r="GL234" s="90"/>
      <c r="GM234" s="91"/>
      <c r="GN234" s="91"/>
      <c r="GO234" s="91"/>
      <c r="GP234" s="92"/>
      <c r="GQ234" s="90"/>
      <c r="GR234" s="90"/>
      <c r="GS234" s="90"/>
      <c r="GT234" s="91"/>
      <c r="GU234" s="91"/>
      <c r="GV234" s="91"/>
      <c r="GW234" s="92"/>
      <c r="GX234" s="90"/>
      <c r="GY234" s="90"/>
      <c r="GZ234" s="90"/>
    </row>
    <row r="235" spans="1:208" s="88" customFormat="1" ht="15" customHeight="1">
      <c r="A235" s="419"/>
      <c r="B235" s="269" t="s">
        <v>603</v>
      </c>
      <c r="C235" s="149" t="s">
        <v>323</v>
      </c>
      <c r="D235" s="233">
        <v>6</v>
      </c>
      <c r="E235" s="214"/>
      <c r="F235" s="214"/>
      <c r="G235" s="477"/>
      <c r="H235" s="98"/>
      <c r="I235" s="270"/>
      <c r="J235" s="100"/>
      <c r="K235" s="90"/>
      <c r="L235" s="90"/>
      <c r="M235" s="91"/>
      <c r="N235" s="91"/>
      <c r="O235" s="91"/>
      <c r="P235" s="92"/>
      <c r="Q235" s="90"/>
      <c r="R235" s="90"/>
      <c r="S235" s="90"/>
      <c r="T235" s="91"/>
      <c r="U235" s="91"/>
      <c r="V235" s="91"/>
      <c r="W235" s="92"/>
      <c r="X235" s="90"/>
      <c r="Y235" s="90"/>
      <c r="Z235" s="90"/>
      <c r="AA235" s="91"/>
      <c r="AB235" s="91"/>
      <c r="AC235" s="91"/>
      <c r="AD235" s="92"/>
      <c r="AE235" s="90"/>
      <c r="AF235" s="90"/>
      <c r="AG235" s="90"/>
      <c r="AH235" s="91"/>
      <c r="AI235" s="91"/>
      <c r="AJ235" s="91"/>
      <c r="AK235" s="92"/>
      <c r="AL235" s="90"/>
      <c r="AM235" s="90"/>
      <c r="AN235" s="90"/>
      <c r="AO235" s="91"/>
      <c r="AP235" s="91"/>
      <c r="AQ235" s="91"/>
      <c r="AR235" s="92"/>
      <c r="AS235" s="90"/>
      <c r="AT235" s="90"/>
      <c r="AU235" s="90"/>
      <c r="AV235" s="91"/>
      <c r="AW235" s="91"/>
      <c r="AX235" s="91"/>
      <c r="AY235" s="92"/>
      <c r="AZ235" s="90"/>
      <c r="BA235" s="90"/>
      <c r="BB235" s="90"/>
      <c r="BC235" s="91"/>
      <c r="BD235" s="91"/>
      <c r="BE235" s="91"/>
      <c r="BF235" s="92"/>
      <c r="BG235" s="90"/>
      <c r="BH235" s="90"/>
      <c r="BI235" s="90"/>
      <c r="BJ235" s="91"/>
      <c r="BK235" s="91"/>
      <c r="BL235" s="91"/>
      <c r="BM235" s="92"/>
      <c r="BN235" s="90"/>
      <c r="BO235" s="90"/>
      <c r="BP235" s="90"/>
      <c r="BQ235" s="91"/>
      <c r="BR235" s="91"/>
      <c r="BS235" s="91"/>
      <c r="BT235" s="92"/>
      <c r="BU235" s="90"/>
      <c r="BV235" s="90"/>
      <c r="BW235" s="90"/>
      <c r="BX235" s="91"/>
      <c r="BY235" s="91"/>
      <c r="BZ235" s="91"/>
      <c r="CA235" s="92"/>
      <c r="CB235" s="90"/>
      <c r="CC235" s="90"/>
      <c r="CD235" s="90"/>
      <c r="CE235" s="91"/>
      <c r="CF235" s="91"/>
      <c r="CG235" s="91"/>
      <c r="CH235" s="92"/>
      <c r="CI235" s="90"/>
      <c r="CJ235" s="90"/>
      <c r="CK235" s="90"/>
      <c r="CL235" s="91"/>
      <c r="CM235" s="91"/>
      <c r="CN235" s="91"/>
      <c r="CO235" s="92"/>
      <c r="CP235" s="90"/>
      <c r="CQ235" s="90"/>
      <c r="CR235" s="90"/>
      <c r="CS235" s="91"/>
      <c r="CT235" s="91"/>
      <c r="CU235" s="91"/>
      <c r="CV235" s="92"/>
      <c r="CW235" s="90"/>
      <c r="CX235" s="90"/>
      <c r="CY235" s="90"/>
      <c r="CZ235" s="91"/>
      <c r="DA235" s="91"/>
      <c r="DB235" s="91"/>
      <c r="DC235" s="92"/>
      <c r="DD235" s="90"/>
      <c r="DE235" s="90"/>
      <c r="DF235" s="90"/>
      <c r="DG235" s="91"/>
      <c r="DH235" s="91"/>
      <c r="DI235" s="91"/>
      <c r="DJ235" s="92"/>
      <c r="DK235" s="90"/>
      <c r="DL235" s="90"/>
      <c r="DM235" s="90"/>
      <c r="DN235" s="91"/>
      <c r="DO235" s="91"/>
      <c r="DP235" s="91"/>
      <c r="DQ235" s="92"/>
      <c r="DR235" s="90"/>
      <c r="DS235" s="90"/>
      <c r="DT235" s="90"/>
      <c r="DU235" s="91"/>
      <c r="DV235" s="91"/>
      <c r="DW235" s="91"/>
      <c r="DX235" s="92"/>
      <c r="DY235" s="90"/>
      <c r="DZ235" s="90"/>
      <c r="EA235" s="90"/>
      <c r="EB235" s="91"/>
      <c r="EC235" s="91"/>
      <c r="ED235" s="91"/>
      <c r="EE235" s="92"/>
      <c r="EF235" s="90"/>
      <c r="EG235" s="90"/>
      <c r="EH235" s="90"/>
      <c r="EI235" s="91"/>
      <c r="EJ235" s="91"/>
      <c r="EK235" s="91"/>
      <c r="EL235" s="92"/>
      <c r="EM235" s="90"/>
      <c r="EN235" s="90"/>
      <c r="EO235" s="90"/>
      <c r="EP235" s="91"/>
      <c r="EQ235" s="91"/>
      <c r="ER235" s="91"/>
      <c r="ES235" s="92"/>
      <c r="ET235" s="90"/>
      <c r="EU235" s="90"/>
      <c r="EV235" s="90"/>
      <c r="EW235" s="91"/>
      <c r="EX235" s="91"/>
      <c r="EY235" s="91"/>
      <c r="EZ235" s="92"/>
      <c r="FA235" s="90"/>
      <c r="FB235" s="90"/>
      <c r="FC235" s="90"/>
      <c r="FD235" s="91"/>
      <c r="FE235" s="91"/>
      <c r="FF235" s="91"/>
      <c r="FG235" s="92"/>
      <c r="FH235" s="90"/>
      <c r="FI235" s="90"/>
      <c r="FJ235" s="90"/>
      <c r="FK235" s="91"/>
      <c r="FL235" s="91"/>
      <c r="FM235" s="91"/>
      <c r="FN235" s="92"/>
      <c r="FO235" s="90"/>
      <c r="FP235" s="90"/>
      <c r="FQ235" s="90"/>
      <c r="FR235" s="91"/>
      <c r="FS235" s="91"/>
      <c r="FT235" s="91"/>
      <c r="FU235" s="92"/>
      <c r="FV235" s="90"/>
      <c r="FW235" s="90"/>
      <c r="FX235" s="90"/>
      <c r="FY235" s="91"/>
      <c r="FZ235" s="91"/>
      <c r="GA235" s="91"/>
      <c r="GB235" s="92"/>
      <c r="GC235" s="90"/>
      <c r="GD235" s="90"/>
      <c r="GE235" s="90"/>
      <c r="GF235" s="91"/>
      <c r="GG235" s="91"/>
      <c r="GH235" s="91"/>
      <c r="GI235" s="92"/>
      <c r="GJ235" s="90"/>
      <c r="GK235" s="90"/>
      <c r="GL235" s="90"/>
      <c r="GM235" s="91"/>
      <c r="GN235" s="91"/>
      <c r="GO235" s="91"/>
      <c r="GP235" s="92"/>
      <c r="GQ235" s="90"/>
      <c r="GR235" s="90"/>
      <c r="GS235" s="90"/>
      <c r="GT235" s="91"/>
      <c r="GU235" s="91"/>
      <c r="GV235" s="91"/>
      <c r="GW235" s="92"/>
      <c r="GX235" s="90"/>
      <c r="GY235" s="90"/>
      <c r="GZ235" s="90"/>
    </row>
    <row r="236" spans="1:208" s="88" customFormat="1" ht="15" customHeight="1">
      <c r="A236" s="419" t="s">
        <v>127</v>
      </c>
      <c r="B236" s="150" t="s">
        <v>407</v>
      </c>
      <c r="C236" s="147"/>
      <c r="D236" s="148"/>
      <c r="E236" s="221"/>
      <c r="F236" s="221"/>
      <c r="G236" s="477"/>
      <c r="H236" s="98"/>
      <c r="I236" s="102"/>
      <c r="J236" s="100"/>
      <c r="K236" s="90"/>
      <c r="L236" s="90"/>
      <c r="M236" s="91"/>
      <c r="N236" s="91"/>
      <c r="O236" s="91"/>
      <c r="P236" s="92"/>
      <c r="Q236" s="90"/>
      <c r="R236" s="90"/>
      <c r="S236" s="90"/>
      <c r="T236" s="91"/>
      <c r="U236" s="91"/>
      <c r="V236" s="91"/>
      <c r="W236" s="92"/>
      <c r="X236" s="90"/>
      <c r="Y236" s="90"/>
      <c r="Z236" s="90"/>
      <c r="AA236" s="91"/>
      <c r="AB236" s="91"/>
      <c r="AC236" s="91"/>
      <c r="AD236" s="92"/>
      <c r="AE236" s="90"/>
      <c r="AF236" s="90"/>
      <c r="AG236" s="90"/>
      <c r="AH236" s="91"/>
      <c r="AI236" s="91"/>
      <c r="AJ236" s="91"/>
      <c r="AK236" s="92"/>
      <c r="AL236" s="90"/>
      <c r="AM236" s="90"/>
      <c r="AN236" s="90"/>
      <c r="AO236" s="91"/>
      <c r="AP236" s="91"/>
      <c r="AQ236" s="91"/>
      <c r="AR236" s="92"/>
      <c r="AS236" s="90"/>
      <c r="AT236" s="90"/>
      <c r="AU236" s="90"/>
      <c r="AV236" s="91"/>
      <c r="AW236" s="91"/>
      <c r="AX236" s="91"/>
      <c r="AY236" s="92"/>
      <c r="AZ236" s="90"/>
      <c r="BA236" s="90"/>
      <c r="BB236" s="90"/>
      <c r="BC236" s="91"/>
      <c r="BD236" s="91"/>
      <c r="BE236" s="91"/>
      <c r="BF236" s="92"/>
      <c r="BG236" s="90"/>
      <c r="BH236" s="90"/>
      <c r="BI236" s="90"/>
      <c r="BJ236" s="91"/>
      <c r="BK236" s="91"/>
      <c r="BL236" s="91"/>
      <c r="BM236" s="92"/>
      <c r="BN236" s="90"/>
      <c r="BO236" s="90"/>
      <c r="BP236" s="90"/>
      <c r="BQ236" s="91"/>
      <c r="BR236" s="91"/>
      <c r="BS236" s="91"/>
      <c r="BT236" s="92"/>
      <c r="BU236" s="90"/>
      <c r="BV236" s="90"/>
      <c r="BW236" s="90"/>
      <c r="BX236" s="91"/>
      <c r="BY236" s="91"/>
      <c r="BZ236" s="91"/>
      <c r="CA236" s="92"/>
      <c r="CB236" s="90"/>
      <c r="CC236" s="90"/>
      <c r="CD236" s="90"/>
      <c r="CE236" s="91"/>
      <c r="CF236" s="91"/>
      <c r="CG236" s="91"/>
      <c r="CH236" s="92"/>
      <c r="CI236" s="90"/>
      <c r="CJ236" s="90"/>
      <c r="CK236" s="90"/>
      <c r="CL236" s="91"/>
      <c r="CM236" s="91"/>
      <c r="CN236" s="91"/>
      <c r="CO236" s="92"/>
      <c r="CP236" s="90"/>
      <c r="CQ236" s="90"/>
      <c r="CR236" s="90"/>
      <c r="CS236" s="91"/>
      <c r="CT236" s="91"/>
      <c r="CU236" s="91"/>
      <c r="CV236" s="92"/>
      <c r="CW236" s="90"/>
      <c r="CX236" s="90"/>
      <c r="CY236" s="90"/>
      <c r="CZ236" s="91"/>
      <c r="DA236" s="91"/>
      <c r="DB236" s="91"/>
      <c r="DC236" s="92"/>
      <c r="DD236" s="90"/>
      <c r="DE236" s="90"/>
      <c r="DF236" s="90"/>
      <c r="DG236" s="91"/>
      <c r="DH236" s="91"/>
      <c r="DI236" s="91"/>
      <c r="DJ236" s="92"/>
      <c r="DK236" s="90"/>
      <c r="DL236" s="90"/>
      <c r="DM236" s="90"/>
      <c r="DN236" s="91"/>
      <c r="DO236" s="91"/>
      <c r="DP236" s="91"/>
      <c r="DQ236" s="92"/>
      <c r="DR236" s="90"/>
      <c r="DS236" s="90"/>
      <c r="DT236" s="90"/>
      <c r="DU236" s="91"/>
      <c r="DV236" s="91"/>
      <c r="DW236" s="91"/>
      <c r="DX236" s="92"/>
      <c r="DY236" s="90"/>
      <c r="DZ236" s="90"/>
      <c r="EA236" s="90"/>
      <c r="EB236" s="91"/>
      <c r="EC236" s="91"/>
      <c r="ED236" s="91"/>
      <c r="EE236" s="92"/>
      <c r="EF236" s="90"/>
      <c r="EG236" s="90"/>
      <c r="EH236" s="90"/>
      <c r="EI236" s="91"/>
      <c r="EJ236" s="91"/>
      <c r="EK236" s="91"/>
      <c r="EL236" s="92"/>
      <c r="EM236" s="90"/>
      <c r="EN236" s="90"/>
      <c r="EO236" s="90"/>
      <c r="EP236" s="91"/>
      <c r="EQ236" s="91"/>
      <c r="ER236" s="91"/>
      <c r="ES236" s="92"/>
      <c r="ET236" s="90"/>
      <c r="EU236" s="90"/>
      <c r="EV236" s="90"/>
      <c r="EW236" s="91"/>
      <c r="EX236" s="91"/>
      <c r="EY236" s="91"/>
      <c r="EZ236" s="92"/>
      <c r="FA236" s="90"/>
      <c r="FB236" s="90"/>
      <c r="FC236" s="90"/>
      <c r="FD236" s="91"/>
      <c r="FE236" s="91"/>
      <c r="FF236" s="91"/>
      <c r="FG236" s="92"/>
      <c r="FH236" s="90"/>
      <c r="FI236" s="90"/>
      <c r="FJ236" s="90"/>
      <c r="FK236" s="91"/>
      <c r="FL236" s="91"/>
      <c r="FM236" s="91"/>
      <c r="FN236" s="92"/>
      <c r="FO236" s="90"/>
      <c r="FP236" s="90"/>
      <c r="FQ236" s="90"/>
      <c r="FR236" s="91"/>
      <c r="FS236" s="91"/>
      <c r="FT236" s="91"/>
      <c r="FU236" s="92"/>
      <c r="FV236" s="90"/>
      <c r="FW236" s="90"/>
      <c r="FX236" s="90"/>
      <c r="FY236" s="91"/>
      <c r="FZ236" s="91"/>
      <c r="GA236" s="91"/>
      <c r="GB236" s="92"/>
      <c r="GC236" s="90"/>
      <c r="GD236" s="90"/>
      <c r="GE236" s="90"/>
      <c r="GF236" s="91"/>
      <c r="GG236" s="91"/>
      <c r="GH236" s="91"/>
      <c r="GI236" s="92"/>
      <c r="GJ236" s="90"/>
      <c r="GK236" s="90"/>
      <c r="GL236" s="90"/>
      <c r="GM236" s="91"/>
      <c r="GN236" s="91"/>
      <c r="GO236" s="91"/>
      <c r="GP236" s="92"/>
      <c r="GQ236" s="90"/>
      <c r="GR236" s="90"/>
      <c r="GS236" s="90"/>
      <c r="GT236" s="91"/>
      <c r="GU236" s="91"/>
      <c r="GV236" s="91"/>
      <c r="GW236" s="92"/>
      <c r="GX236" s="90"/>
      <c r="GY236" s="90"/>
      <c r="GZ236" s="90"/>
    </row>
    <row r="237" spans="1:208" s="88" customFormat="1" ht="15" customHeight="1">
      <c r="A237" s="419"/>
      <c r="B237" s="86" t="s">
        <v>408</v>
      </c>
      <c r="C237" s="149" t="s">
        <v>346</v>
      </c>
      <c r="D237" s="233">
        <v>1122</v>
      </c>
      <c r="E237" s="214"/>
      <c r="F237" s="214"/>
      <c r="G237" s="477"/>
      <c r="H237" s="98"/>
      <c r="I237" s="270"/>
      <c r="J237" s="100"/>
      <c r="K237" s="90"/>
      <c r="L237" s="90"/>
      <c r="M237" s="91"/>
      <c r="N237" s="91"/>
      <c r="O237" s="91"/>
      <c r="P237" s="92"/>
      <c r="Q237" s="90"/>
      <c r="R237" s="90"/>
      <c r="S237" s="90"/>
      <c r="T237" s="91"/>
      <c r="U237" s="91"/>
      <c r="V237" s="91"/>
      <c r="W237" s="92"/>
      <c r="X237" s="90"/>
      <c r="Y237" s="90"/>
      <c r="Z237" s="90"/>
      <c r="AA237" s="91"/>
      <c r="AB237" s="91"/>
      <c r="AC237" s="91"/>
      <c r="AD237" s="92"/>
      <c r="AE237" s="90"/>
      <c r="AF237" s="90"/>
      <c r="AG237" s="90"/>
      <c r="AH237" s="91"/>
      <c r="AI237" s="91"/>
      <c r="AJ237" s="91"/>
      <c r="AK237" s="92"/>
      <c r="AL237" s="90"/>
      <c r="AM237" s="90"/>
      <c r="AN237" s="90"/>
      <c r="AO237" s="91"/>
      <c r="AP237" s="91"/>
      <c r="AQ237" s="91"/>
      <c r="AR237" s="92"/>
      <c r="AS237" s="90"/>
      <c r="AT237" s="90"/>
      <c r="AU237" s="90"/>
      <c r="AV237" s="91"/>
      <c r="AW237" s="91"/>
      <c r="AX237" s="91"/>
      <c r="AY237" s="92"/>
      <c r="AZ237" s="90"/>
      <c r="BA237" s="90"/>
      <c r="BB237" s="90"/>
      <c r="BC237" s="91"/>
      <c r="BD237" s="91"/>
      <c r="BE237" s="91"/>
      <c r="BF237" s="92"/>
      <c r="BG237" s="90"/>
      <c r="BH237" s="90"/>
      <c r="BI237" s="90"/>
      <c r="BJ237" s="91"/>
      <c r="BK237" s="91"/>
      <c r="BL237" s="91"/>
      <c r="BM237" s="92"/>
      <c r="BN237" s="90"/>
      <c r="BO237" s="90"/>
      <c r="BP237" s="90"/>
      <c r="BQ237" s="91"/>
      <c r="BR237" s="91"/>
      <c r="BS237" s="91"/>
      <c r="BT237" s="92"/>
      <c r="BU237" s="90"/>
      <c r="BV237" s="90"/>
      <c r="BW237" s="90"/>
      <c r="BX237" s="91"/>
      <c r="BY237" s="91"/>
      <c r="BZ237" s="91"/>
      <c r="CA237" s="92"/>
      <c r="CB237" s="90"/>
      <c r="CC237" s="90"/>
      <c r="CD237" s="90"/>
      <c r="CE237" s="91"/>
      <c r="CF237" s="91"/>
      <c r="CG237" s="91"/>
      <c r="CH237" s="92"/>
      <c r="CI237" s="90"/>
      <c r="CJ237" s="90"/>
      <c r="CK237" s="90"/>
      <c r="CL237" s="91"/>
      <c r="CM237" s="91"/>
      <c r="CN237" s="91"/>
      <c r="CO237" s="92"/>
      <c r="CP237" s="90"/>
      <c r="CQ237" s="90"/>
      <c r="CR237" s="90"/>
      <c r="CS237" s="91"/>
      <c r="CT237" s="91"/>
      <c r="CU237" s="91"/>
      <c r="CV237" s="92"/>
      <c r="CW237" s="90"/>
      <c r="CX237" s="90"/>
      <c r="CY237" s="90"/>
      <c r="CZ237" s="91"/>
      <c r="DA237" s="91"/>
      <c r="DB237" s="91"/>
      <c r="DC237" s="92"/>
      <c r="DD237" s="90"/>
      <c r="DE237" s="90"/>
      <c r="DF237" s="90"/>
      <c r="DG237" s="91"/>
      <c r="DH237" s="91"/>
      <c r="DI237" s="91"/>
      <c r="DJ237" s="92"/>
      <c r="DK237" s="90"/>
      <c r="DL237" s="90"/>
      <c r="DM237" s="90"/>
      <c r="DN237" s="91"/>
      <c r="DO237" s="91"/>
      <c r="DP237" s="91"/>
      <c r="DQ237" s="92"/>
      <c r="DR237" s="90"/>
      <c r="DS237" s="90"/>
      <c r="DT237" s="90"/>
      <c r="DU237" s="91"/>
      <c r="DV237" s="91"/>
      <c r="DW237" s="91"/>
      <c r="DX237" s="92"/>
      <c r="DY237" s="90"/>
      <c r="DZ237" s="90"/>
      <c r="EA237" s="90"/>
      <c r="EB237" s="91"/>
      <c r="EC237" s="91"/>
      <c r="ED237" s="91"/>
      <c r="EE237" s="92"/>
      <c r="EF237" s="90"/>
      <c r="EG237" s="90"/>
      <c r="EH237" s="90"/>
      <c r="EI237" s="91"/>
      <c r="EJ237" s="91"/>
      <c r="EK237" s="91"/>
      <c r="EL237" s="92"/>
      <c r="EM237" s="90"/>
      <c r="EN237" s="90"/>
      <c r="EO237" s="90"/>
      <c r="EP237" s="91"/>
      <c r="EQ237" s="91"/>
      <c r="ER237" s="91"/>
      <c r="ES237" s="92"/>
      <c r="ET237" s="90"/>
      <c r="EU237" s="90"/>
      <c r="EV237" s="90"/>
      <c r="EW237" s="91"/>
      <c r="EX237" s="91"/>
      <c r="EY237" s="91"/>
      <c r="EZ237" s="92"/>
      <c r="FA237" s="90"/>
      <c r="FB237" s="90"/>
      <c r="FC237" s="90"/>
      <c r="FD237" s="91"/>
      <c r="FE237" s="91"/>
      <c r="FF237" s="91"/>
      <c r="FG237" s="92"/>
      <c r="FH237" s="90"/>
      <c r="FI237" s="90"/>
      <c r="FJ237" s="90"/>
      <c r="FK237" s="91"/>
      <c r="FL237" s="91"/>
      <c r="FM237" s="91"/>
      <c r="FN237" s="92"/>
      <c r="FO237" s="90"/>
      <c r="FP237" s="90"/>
      <c r="FQ237" s="90"/>
      <c r="FR237" s="91"/>
      <c r="FS237" s="91"/>
      <c r="FT237" s="91"/>
      <c r="FU237" s="92"/>
      <c r="FV237" s="90"/>
      <c r="FW237" s="90"/>
      <c r="FX237" s="90"/>
      <c r="FY237" s="91"/>
      <c r="FZ237" s="91"/>
      <c r="GA237" s="91"/>
      <c r="GB237" s="92"/>
      <c r="GC237" s="90"/>
      <c r="GD237" s="90"/>
      <c r="GE237" s="90"/>
      <c r="GF237" s="91"/>
      <c r="GG237" s="91"/>
      <c r="GH237" s="91"/>
      <c r="GI237" s="92"/>
      <c r="GJ237" s="90"/>
      <c r="GK237" s="90"/>
      <c r="GL237" s="90"/>
      <c r="GM237" s="91"/>
      <c r="GN237" s="91"/>
      <c r="GO237" s="91"/>
      <c r="GP237" s="92"/>
      <c r="GQ237" s="90"/>
      <c r="GR237" s="90"/>
      <c r="GS237" s="90"/>
      <c r="GT237" s="91"/>
      <c r="GU237" s="91"/>
      <c r="GV237" s="91"/>
      <c r="GW237" s="92"/>
      <c r="GX237" s="90"/>
      <c r="GY237" s="90"/>
      <c r="GZ237" s="90"/>
    </row>
    <row r="238" spans="1:208" s="88" customFormat="1" ht="15" customHeight="1">
      <c r="A238" s="419"/>
      <c r="B238" s="86" t="s">
        <v>409</v>
      </c>
      <c r="C238" s="149" t="s">
        <v>323</v>
      </c>
      <c r="D238" s="233">
        <v>748</v>
      </c>
      <c r="E238" s="214"/>
      <c r="F238" s="214"/>
      <c r="G238" s="477"/>
      <c r="H238" s="98"/>
      <c r="I238" s="270"/>
      <c r="J238" s="100"/>
      <c r="K238" s="90"/>
      <c r="L238" s="90"/>
      <c r="M238" s="91"/>
      <c r="N238" s="91"/>
      <c r="O238" s="91"/>
      <c r="P238" s="92"/>
      <c r="Q238" s="90"/>
      <c r="R238" s="90"/>
      <c r="S238" s="90"/>
      <c r="T238" s="91"/>
      <c r="U238" s="91"/>
      <c r="V238" s="91"/>
      <c r="W238" s="92"/>
      <c r="X238" s="90"/>
      <c r="Y238" s="90"/>
      <c r="Z238" s="90"/>
      <c r="AA238" s="91"/>
      <c r="AB238" s="91"/>
      <c r="AC238" s="91"/>
      <c r="AD238" s="92"/>
      <c r="AE238" s="90"/>
      <c r="AF238" s="90"/>
      <c r="AG238" s="90"/>
      <c r="AH238" s="91"/>
      <c r="AI238" s="91"/>
      <c r="AJ238" s="91"/>
      <c r="AK238" s="92"/>
      <c r="AL238" s="90"/>
      <c r="AM238" s="90"/>
      <c r="AN238" s="90"/>
      <c r="AO238" s="91"/>
      <c r="AP238" s="91"/>
      <c r="AQ238" s="91"/>
      <c r="AR238" s="92"/>
      <c r="AS238" s="90"/>
      <c r="AT238" s="90"/>
      <c r="AU238" s="90"/>
      <c r="AV238" s="91"/>
      <c r="AW238" s="91"/>
      <c r="AX238" s="91"/>
      <c r="AY238" s="92"/>
      <c r="AZ238" s="90"/>
      <c r="BA238" s="90"/>
      <c r="BB238" s="90"/>
      <c r="BC238" s="91"/>
      <c r="BD238" s="91"/>
      <c r="BE238" s="91"/>
      <c r="BF238" s="92"/>
      <c r="BG238" s="90"/>
      <c r="BH238" s="90"/>
      <c r="BI238" s="90"/>
      <c r="BJ238" s="91"/>
      <c r="BK238" s="91"/>
      <c r="BL238" s="91"/>
      <c r="BM238" s="92"/>
      <c r="BN238" s="90"/>
      <c r="BO238" s="90"/>
      <c r="BP238" s="90"/>
      <c r="BQ238" s="91"/>
      <c r="BR238" s="91"/>
      <c r="BS238" s="91"/>
      <c r="BT238" s="92"/>
      <c r="BU238" s="90"/>
      <c r="BV238" s="90"/>
      <c r="BW238" s="90"/>
      <c r="BX238" s="91"/>
      <c r="BY238" s="91"/>
      <c r="BZ238" s="91"/>
      <c r="CA238" s="92"/>
      <c r="CB238" s="90"/>
      <c r="CC238" s="90"/>
      <c r="CD238" s="90"/>
      <c r="CE238" s="91"/>
      <c r="CF238" s="91"/>
      <c r="CG238" s="91"/>
      <c r="CH238" s="92"/>
      <c r="CI238" s="90"/>
      <c r="CJ238" s="90"/>
      <c r="CK238" s="90"/>
      <c r="CL238" s="91"/>
      <c r="CM238" s="91"/>
      <c r="CN238" s="91"/>
      <c r="CO238" s="92"/>
      <c r="CP238" s="90"/>
      <c r="CQ238" s="90"/>
      <c r="CR238" s="90"/>
      <c r="CS238" s="91"/>
      <c r="CT238" s="91"/>
      <c r="CU238" s="91"/>
      <c r="CV238" s="92"/>
      <c r="CW238" s="90"/>
      <c r="CX238" s="90"/>
      <c r="CY238" s="90"/>
      <c r="CZ238" s="91"/>
      <c r="DA238" s="91"/>
      <c r="DB238" s="91"/>
      <c r="DC238" s="92"/>
      <c r="DD238" s="90"/>
      <c r="DE238" s="90"/>
      <c r="DF238" s="90"/>
      <c r="DG238" s="91"/>
      <c r="DH238" s="91"/>
      <c r="DI238" s="91"/>
      <c r="DJ238" s="92"/>
      <c r="DK238" s="90"/>
      <c r="DL238" s="90"/>
      <c r="DM238" s="90"/>
      <c r="DN238" s="91"/>
      <c r="DO238" s="91"/>
      <c r="DP238" s="91"/>
      <c r="DQ238" s="92"/>
      <c r="DR238" s="90"/>
      <c r="DS238" s="90"/>
      <c r="DT238" s="90"/>
      <c r="DU238" s="91"/>
      <c r="DV238" s="91"/>
      <c r="DW238" s="91"/>
      <c r="DX238" s="92"/>
      <c r="DY238" s="90"/>
      <c r="DZ238" s="90"/>
      <c r="EA238" s="90"/>
      <c r="EB238" s="91"/>
      <c r="EC238" s="91"/>
      <c r="ED238" s="91"/>
      <c r="EE238" s="92"/>
      <c r="EF238" s="90"/>
      <c r="EG238" s="90"/>
      <c r="EH238" s="90"/>
      <c r="EI238" s="91"/>
      <c r="EJ238" s="91"/>
      <c r="EK238" s="91"/>
      <c r="EL238" s="92"/>
      <c r="EM238" s="90"/>
      <c r="EN238" s="90"/>
      <c r="EO238" s="90"/>
      <c r="EP238" s="91"/>
      <c r="EQ238" s="91"/>
      <c r="ER238" s="91"/>
      <c r="ES238" s="92"/>
      <c r="ET238" s="90"/>
      <c r="EU238" s="90"/>
      <c r="EV238" s="90"/>
      <c r="EW238" s="91"/>
      <c r="EX238" s="91"/>
      <c r="EY238" s="91"/>
      <c r="EZ238" s="92"/>
      <c r="FA238" s="90"/>
      <c r="FB238" s="90"/>
      <c r="FC238" s="90"/>
      <c r="FD238" s="91"/>
      <c r="FE238" s="91"/>
      <c r="FF238" s="91"/>
      <c r="FG238" s="92"/>
      <c r="FH238" s="90"/>
      <c r="FI238" s="90"/>
      <c r="FJ238" s="90"/>
      <c r="FK238" s="91"/>
      <c r="FL238" s="91"/>
      <c r="FM238" s="91"/>
      <c r="FN238" s="92"/>
      <c r="FO238" s="90"/>
      <c r="FP238" s="90"/>
      <c r="FQ238" s="90"/>
      <c r="FR238" s="91"/>
      <c r="FS238" s="91"/>
      <c r="FT238" s="91"/>
      <c r="FU238" s="92"/>
      <c r="FV238" s="90"/>
      <c r="FW238" s="90"/>
      <c r="FX238" s="90"/>
      <c r="FY238" s="91"/>
      <c r="FZ238" s="91"/>
      <c r="GA238" s="91"/>
      <c r="GB238" s="92"/>
      <c r="GC238" s="90"/>
      <c r="GD238" s="90"/>
      <c r="GE238" s="90"/>
      <c r="GF238" s="91"/>
      <c r="GG238" s="91"/>
      <c r="GH238" s="91"/>
      <c r="GI238" s="92"/>
      <c r="GJ238" s="90"/>
      <c r="GK238" s="90"/>
      <c r="GL238" s="90"/>
      <c r="GM238" s="91"/>
      <c r="GN238" s="91"/>
      <c r="GO238" s="91"/>
      <c r="GP238" s="92"/>
      <c r="GQ238" s="90"/>
      <c r="GR238" s="90"/>
      <c r="GS238" s="90"/>
      <c r="GT238" s="91"/>
      <c r="GU238" s="91"/>
      <c r="GV238" s="91"/>
      <c r="GW238" s="92"/>
      <c r="GX238" s="90"/>
      <c r="GY238" s="90"/>
      <c r="GZ238" s="90"/>
    </row>
    <row r="239" spans="1:208" s="88" customFormat="1" ht="15" customHeight="1">
      <c r="A239" s="419"/>
      <c r="B239" s="86" t="s">
        <v>410</v>
      </c>
      <c r="C239" s="149" t="s">
        <v>323</v>
      </c>
      <c r="D239" s="233">
        <v>146</v>
      </c>
      <c r="E239" s="214"/>
      <c r="F239" s="214"/>
      <c r="G239" s="477"/>
      <c r="H239" s="98"/>
      <c r="I239" s="270"/>
      <c r="J239" s="100"/>
      <c r="K239" s="90"/>
      <c r="L239" s="90"/>
      <c r="M239" s="91"/>
      <c r="N239" s="91"/>
      <c r="O239" s="91"/>
      <c r="P239" s="92"/>
      <c r="Q239" s="90"/>
      <c r="R239" s="90"/>
      <c r="S239" s="90"/>
      <c r="T239" s="91"/>
      <c r="U239" s="91"/>
      <c r="V239" s="91"/>
      <c r="W239" s="92"/>
      <c r="X239" s="90"/>
      <c r="Y239" s="90"/>
      <c r="Z239" s="90"/>
      <c r="AA239" s="91"/>
      <c r="AB239" s="91"/>
      <c r="AC239" s="91"/>
      <c r="AD239" s="92"/>
      <c r="AE239" s="90"/>
      <c r="AF239" s="90"/>
      <c r="AG239" s="90"/>
      <c r="AH239" s="91"/>
      <c r="AI239" s="91"/>
      <c r="AJ239" s="91"/>
      <c r="AK239" s="92"/>
      <c r="AL239" s="90"/>
      <c r="AM239" s="90"/>
      <c r="AN239" s="90"/>
      <c r="AO239" s="91"/>
      <c r="AP239" s="91"/>
      <c r="AQ239" s="91"/>
      <c r="AR239" s="92"/>
      <c r="AS239" s="90"/>
      <c r="AT239" s="90"/>
      <c r="AU239" s="90"/>
      <c r="AV239" s="91"/>
      <c r="AW239" s="91"/>
      <c r="AX239" s="91"/>
      <c r="AY239" s="92"/>
      <c r="AZ239" s="90"/>
      <c r="BA239" s="90"/>
      <c r="BB239" s="90"/>
      <c r="BC239" s="91"/>
      <c r="BD239" s="91"/>
      <c r="BE239" s="91"/>
      <c r="BF239" s="92"/>
      <c r="BG239" s="90"/>
      <c r="BH239" s="90"/>
      <c r="BI239" s="90"/>
      <c r="BJ239" s="91"/>
      <c r="BK239" s="91"/>
      <c r="BL239" s="91"/>
      <c r="BM239" s="92"/>
      <c r="BN239" s="90"/>
      <c r="BO239" s="90"/>
      <c r="BP239" s="90"/>
      <c r="BQ239" s="91"/>
      <c r="BR239" s="91"/>
      <c r="BS239" s="91"/>
      <c r="BT239" s="92"/>
      <c r="BU239" s="90"/>
      <c r="BV239" s="90"/>
      <c r="BW239" s="90"/>
      <c r="BX239" s="91"/>
      <c r="BY239" s="91"/>
      <c r="BZ239" s="91"/>
      <c r="CA239" s="92"/>
      <c r="CB239" s="90"/>
      <c r="CC239" s="90"/>
      <c r="CD239" s="90"/>
      <c r="CE239" s="91"/>
      <c r="CF239" s="91"/>
      <c r="CG239" s="91"/>
      <c r="CH239" s="92"/>
      <c r="CI239" s="90"/>
      <c r="CJ239" s="90"/>
      <c r="CK239" s="90"/>
      <c r="CL239" s="91"/>
      <c r="CM239" s="91"/>
      <c r="CN239" s="91"/>
      <c r="CO239" s="92"/>
      <c r="CP239" s="90"/>
      <c r="CQ239" s="90"/>
      <c r="CR239" s="90"/>
      <c r="CS239" s="91"/>
      <c r="CT239" s="91"/>
      <c r="CU239" s="91"/>
      <c r="CV239" s="92"/>
      <c r="CW239" s="90"/>
      <c r="CX239" s="90"/>
      <c r="CY239" s="90"/>
      <c r="CZ239" s="91"/>
      <c r="DA239" s="91"/>
      <c r="DB239" s="91"/>
      <c r="DC239" s="92"/>
      <c r="DD239" s="90"/>
      <c r="DE239" s="90"/>
      <c r="DF239" s="90"/>
      <c r="DG239" s="91"/>
      <c r="DH239" s="91"/>
      <c r="DI239" s="91"/>
      <c r="DJ239" s="92"/>
      <c r="DK239" s="90"/>
      <c r="DL239" s="90"/>
      <c r="DM239" s="90"/>
      <c r="DN239" s="91"/>
      <c r="DO239" s="91"/>
      <c r="DP239" s="91"/>
      <c r="DQ239" s="92"/>
      <c r="DR239" s="90"/>
      <c r="DS239" s="90"/>
      <c r="DT239" s="90"/>
      <c r="DU239" s="91"/>
      <c r="DV239" s="91"/>
      <c r="DW239" s="91"/>
      <c r="DX239" s="92"/>
      <c r="DY239" s="90"/>
      <c r="DZ239" s="90"/>
      <c r="EA239" s="90"/>
      <c r="EB239" s="91"/>
      <c r="EC239" s="91"/>
      <c r="ED239" s="91"/>
      <c r="EE239" s="92"/>
      <c r="EF239" s="90"/>
      <c r="EG239" s="90"/>
      <c r="EH239" s="90"/>
      <c r="EI239" s="91"/>
      <c r="EJ239" s="91"/>
      <c r="EK239" s="91"/>
      <c r="EL239" s="92"/>
      <c r="EM239" s="90"/>
      <c r="EN239" s="90"/>
      <c r="EO239" s="90"/>
      <c r="EP239" s="91"/>
      <c r="EQ239" s="91"/>
      <c r="ER239" s="91"/>
      <c r="ES239" s="92"/>
      <c r="ET239" s="90"/>
      <c r="EU239" s="90"/>
      <c r="EV239" s="90"/>
      <c r="EW239" s="91"/>
      <c r="EX239" s="91"/>
      <c r="EY239" s="91"/>
      <c r="EZ239" s="92"/>
      <c r="FA239" s="90"/>
      <c r="FB239" s="90"/>
      <c r="FC239" s="90"/>
      <c r="FD239" s="91"/>
      <c r="FE239" s="91"/>
      <c r="FF239" s="91"/>
      <c r="FG239" s="92"/>
      <c r="FH239" s="90"/>
      <c r="FI239" s="90"/>
      <c r="FJ239" s="90"/>
      <c r="FK239" s="91"/>
      <c r="FL239" s="91"/>
      <c r="FM239" s="91"/>
      <c r="FN239" s="92"/>
      <c r="FO239" s="90"/>
      <c r="FP239" s="90"/>
      <c r="FQ239" s="90"/>
      <c r="FR239" s="91"/>
      <c r="FS239" s="91"/>
      <c r="FT239" s="91"/>
      <c r="FU239" s="92"/>
      <c r="FV239" s="90"/>
      <c r="FW239" s="90"/>
      <c r="FX239" s="90"/>
      <c r="FY239" s="91"/>
      <c r="FZ239" s="91"/>
      <c r="GA239" s="91"/>
      <c r="GB239" s="92"/>
      <c r="GC239" s="90"/>
      <c r="GD239" s="90"/>
      <c r="GE239" s="90"/>
      <c r="GF239" s="91"/>
      <c r="GG239" s="91"/>
      <c r="GH239" s="91"/>
      <c r="GI239" s="92"/>
      <c r="GJ239" s="90"/>
      <c r="GK239" s="90"/>
      <c r="GL239" s="90"/>
      <c r="GM239" s="91"/>
      <c r="GN239" s="91"/>
      <c r="GO239" s="91"/>
      <c r="GP239" s="92"/>
      <c r="GQ239" s="90"/>
      <c r="GR239" s="90"/>
      <c r="GS239" s="90"/>
      <c r="GT239" s="91"/>
      <c r="GU239" s="91"/>
      <c r="GV239" s="91"/>
      <c r="GW239" s="92"/>
      <c r="GX239" s="90"/>
      <c r="GY239" s="90"/>
      <c r="GZ239" s="90"/>
    </row>
    <row r="240" spans="1:208" s="88" customFormat="1" ht="15" customHeight="1">
      <c r="A240" s="419"/>
      <c r="B240" s="86" t="s">
        <v>411</v>
      </c>
      <c r="C240" s="149" t="s">
        <v>346</v>
      </c>
      <c r="D240" s="233">
        <v>139</v>
      </c>
      <c r="E240" s="214"/>
      <c r="F240" s="214"/>
      <c r="G240" s="477"/>
      <c r="H240" s="98"/>
      <c r="I240" s="270"/>
      <c r="J240" s="100"/>
      <c r="K240" s="90"/>
      <c r="L240" s="90"/>
      <c r="M240" s="91"/>
      <c r="N240" s="91"/>
      <c r="O240" s="91"/>
      <c r="P240" s="92"/>
      <c r="Q240" s="90"/>
      <c r="R240" s="90"/>
      <c r="S240" s="90"/>
      <c r="T240" s="91"/>
      <c r="U240" s="91"/>
      <c r="V240" s="91"/>
      <c r="W240" s="92"/>
      <c r="X240" s="90"/>
      <c r="Y240" s="90"/>
      <c r="Z240" s="90"/>
      <c r="AA240" s="91"/>
      <c r="AB240" s="91"/>
      <c r="AC240" s="91"/>
      <c r="AD240" s="92"/>
      <c r="AE240" s="90"/>
      <c r="AF240" s="90"/>
      <c r="AG240" s="90"/>
      <c r="AH240" s="91"/>
      <c r="AI240" s="91"/>
      <c r="AJ240" s="91"/>
      <c r="AK240" s="92"/>
      <c r="AL240" s="90"/>
      <c r="AM240" s="90"/>
      <c r="AN240" s="90"/>
      <c r="AO240" s="91"/>
      <c r="AP240" s="91"/>
      <c r="AQ240" s="91"/>
      <c r="AR240" s="92"/>
      <c r="AS240" s="90"/>
      <c r="AT240" s="90"/>
      <c r="AU240" s="90"/>
      <c r="AV240" s="91"/>
      <c r="AW240" s="91"/>
      <c r="AX240" s="91"/>
      <c r="AY240" s="92"/>
      <c r="AZ240" s="90"/>
      <c r="BA240" s="90"/>
      <c r="BB240" s="90"/>
      <c r="BC240" s="91"/>
      <c r="BD240" s="91"/>
      <c r="BE240" s="91"/>
      <c r="BF240" s="92"/>
      <c r="BG240" s="90"/>
      <c r="BH240" s="90"/>
      <c r="BI240" s="90"/>
      <c r="BJ240" s="91"/>
      <c r="BK240" s="91"/>
      <c r="BL240" s="91"/>
      <c r="BM240" s="92"/>
      <c r="BN240" s="90"/>
      <c r="BO240" s="90"/>
      <c r="BP240" s="90"/>
      <c r="BQ240" s="91"/>
      <c r="BR240" s="91"/>
      <c r="BS240" s="91"/>
      <c r="BT240" s="92"/>
      <c r="BU240" s="90"/>
      <c r="BV240" s="90"/>
      <c r="BW240" s="90"/>
      <c r="BX240" s="91"/>
      <c r="BY240" s="91"/>
      <c r="BZ240" s="91"/>
      <c r="CA240" s="92"/>
      <c r="CB240" s="90"/>
      <c r="CC240" s="90"/>
      <c r="CD240" s="90"/>
      <c r="CE240" s="91"/>
      <c r="CF240" s="91"/>
      <c r="CG240" s="91"/>
      <c r="CH240" s="92"/>
      <c r="CI240" s="90"/>
      <c r="CJ240" s="90"/>
      <c r="CK240" s="90"/>
      <c r="CL240" s="91"/>
      <c r="CM240" s="91"/>
      <c r="CN240" s="91"/>
      <c r="CO240" s="92"/>
      <c r="CP240" s="90"/>
      <c r="CQ240" s="90"/>
      <c r="CR240" s="90"/>
      <c r="CS240" s="91"/>
      <c r="CT240" s="91"/>
      <c r="CU240" s="91"/>
      <c r="CV240" s="92"/>
      <c r="CW240" s="90"/>
      <c r="CX240" s="90"/>
      <c r="CY240" s="90"/>
      <c r="CZ240" s="91"/>
      <c r="DA240" s="91"/>
      <c r="DB240" s="91"/>
      <c r="DC240" s="92"/>
      <c r="DD240" s="90"/>
      <c r="DE240" s="90"/>
      <c r="DF240" s="90"/>
      <c r="DG240" s="91"/>
      <c r="DH240" s="91"/>
      <c r="DI240" s="91"/>
      <c r="DJ240" s="92"/>
      <c r="DK240" s="90"/>
      <c r="DL240" s="90"/>
      <c r="DM240" s="90"/>
      <c r="DN240" s="91"/>
      <c r="DO240" s="91"/>
      <c r="DP240" s="91"/>
      <c r="DQ240" s="92"/>
      <c r="DR240" s="90"/>
      <c r="DS240" s="90"/>
      <c r="DT240" s="90"/>
      <c r="DU240" s="91"/>
      <c r="DV240" s="91"/>
      <c r="DW240" s="91"/>
      <c r="DX240" s="92"/>
      <c r="DY240" s="90"/>
      <c r="DZ240" s="90"/>
      <c r="EA240" s="90"/>
      <c r="EB240" s="91"/>
      <c r="EC240" s="91"/>
      <c r="ED240" s="91"/>
      <c r="EE240" s="92"/>
      <c r="EF240" s="90"/>
      <c r="EG240" s="90"/>
      <c r="EH240" s="90"/>
      <c r="EI240" s="91"/>
      <c r="EJ240" s="91"/>
      <c r="EK240" s="91"/>
      <c r="EL240" s="92"/>
      <c r="EM240" s="90"/>
      <c r="EN240" s="90"/>
      <c r="EO240" s="90"/>
      <c r="EP240" s="91"/>
      <c r="EQ240" s="91"/>
      <c r="ER240" s="91"/>
      <c r="ES240" s="92"/>
      <c r="ET240" s="90"/>
      <c r="EU240" s="90"/>
      <c r="EV240" s="90"/>
      <c r="EW240" s="91"/>
      <c r="EX240" s="91"/>
      <c r="EY240" s="91"/>
      <c r="EZ240" s="92"/>
      <c r="FA240" s="90"/>
      <c r="FB240" s="90"/>
      <c r="FC240" s="90"/>
      <c r="FD240" s="91"/>
      <c r="FE240" s="91"/>
      <c r="FF240" s="91"/>
      <c r="FG240" s="92"/>
      <c r="FH240" s="90"/>
      <c r="FI240" s="90"/>
      <c r="FJ240" s="90"/>
      <c r="FK240" s="91"/>
      <c r="FL240" s="91"/>
      <c r="FM240" s="91"/>
      <c r="FN240" s="92"/>
      <c r="FO240" s="90"/>
      <c r="FP240" s="90"/>
      <c r="FQ240" s="90"/>
      <c r="FR240" s="91"/>
      <c r="FS240" s="91"/>
      <c r="FT240" s="91"/>
      <c r="FU240" s="92"/>
      <c r="FV240" s="90"/>
      <c r="FW240" s="90"/>
      <c r="FX240" s="90"/>
      <c r="FY240" s="91"/>
      <c r="FZ240" s="91"/>
      <c r="GA240" s="91"/>
      <c r="GB240" s="92"/>
      <c r="GC240" s="90"/>
      <c r="GD240" s="90"/>
      <c r="GE240" s="90"/>
      <c r="GF240" s="91"/>
      <c r="GG240" s="91"/>
      <c r="GH240" s="91"/>
      <c r="GI240" s="92"/>
      <c r="GJ240" s="90"/>
      <c r="GK240" s="90"/>
      <c r="GL240" s="90"/>
      <c r="GM240" s="91"/>
      <c r="GN240" s="91"/>
      <c r="GO240" s="91"/>
      <c r="GP240" s="92"/>
      <c r="GQ240" s="90"/>
      <c r="GR240" s="90"/>
      <c r="GS240" s="90"/>
      <c r="GT240" s="91"/>
      <c r="GU240" s="91"/>
      <c r="GV240" s="91"/>
      <c r="GW240" s="92"/>
      <c r="GX240" s="90"/>
      <c r="GY240" s="90"/>
      <c r="GZ240" s="90"/>
    </row>
    <row r="241" spans="1:208" s="88" customFormat="1" ht="15" customHeight="1">
      <c r="A241" s="419" t="s">
        <v>128</v>
      </c>
      <c r="B241" s="97" t="s">
        <v>412</v>
      </c>
      <c r="C241" s="147"/>
      <c r="D241" s="148"/>
      <c r="E241" s="221"/>
      <c r="F241" s="221"/>
      <c r="G241" s="477"/>
      <c r="H241" s="98"/>
      <c r="I241" s="102"/>
      <c r="J241" s="100"/>
      <c r="K241" s="90"/>
      <c r="L241" s="90"/>
      <c r="M241" s="91"/>
      <c r="N241" s="91"/>
      <c r="O241" s="91"/>
      <c r="P241" s="92"/>
      <c r="Q241" s="90"/>
      <c r="R241" s="90"/>
      <c r="S241" s="90"/>
      <c r="T241" s="91"/>
      <c r="U241" s="91"/>
      <c r="V241" s="91"/>
      <c r="W241" s="92"/>
      <c r="X241" s="90"/>
      <c r="Y241" s="90"/>
      <c r="Z241" s="90"/>
      <c r="AA241" s="91"/>
      <c r="AB241" s="91"/>
      <c r="AC241" s="91"/>
      <c r="AD241" s="92"/>
      <c r="AE241" s="90"/>
      <c r="AF241" s="90"/>
      <c r="AG241" s="90"/>
      <c r="AH241" s="91"/>
      <c r="AI241" s="91"/>
      <c r="AJ241" s="91"/>
      <c r="AK241" s="92"/>
      <c r="AL241" s="90"/>
      <c r="AM241" s="90"/>
      <c r="AN241" s="90"/>
      <c r="AO241" s="91"/>
      <c r="AP241" s="91"/>
      <c r="AQ241" s="91"/>
      <c r="AR241" s="92"/>
      <c r="AS241" s="90"/>
      <c r="AT241" s="90"/>
      <c r="AU241" s="90"/>
      <c r="AV241" s="91"/>
      <c r="AW241" s="91"/>
      <c r="AX241" s="91"/>
      <c r="AY241" s="92"/>
      <c r="AZ241" s="90"/>
      <c r="BA241" s="90"/>
      <c r="BB241" s="90"/>
      <c r="BC241" s="91"/>
      <c r="BD241" s="91"/>
      <c r="BE241" s="91"/>
      <c r="BF241" s="92"/>
      <c r="BG241" s="90"/>
      <c r="BH241" s="90"/>
      <c r="BI241" s="90"/>
      <c r="BJ241" s="91"/>
      <c r="BK241" s="91"/>
      <c r="BL241" s="91"/>
      <c r="BM241" s="92"/>
      <c r="BN241" s="90"/>
      <c r="BO241" s="90"/>
      <c r="BP241" s="90"/>
      <c r="BQ241" s="91"/>
      <c r="BR241" s="91"/>
      <c r="BS241" s="91"/>
      <c r="BT241" s="92"/>
      <c r="BU241" s="90"/>
      <c r="BV241" s="90"/>
      <c r="BW241" s="90"/>
      <c r="BX241" s="91"/>
      <c r="BY241" s="91"/>
      <c r="BZ241" s="91"/>
      <c r="CA241" s="92"/>
      <c r="CB241" s="90"/>
      <c r="CC241" s="90"/>
      <c r="CD241" s="90"/>
      <c r="CE241" s="91"/>
      <c r="CF241" s="91"/>
      <c r="CG241" s="91"/>
      <c r="CH241" s="92"/>
      <c r="CI241" s="90"/>
      <c r="CJ241" s="90"/>
      <c r="CK241" s="90"/>
      <c r="CL241" s="91"/>
      <c r="CM241" s="91"/>
      <c r="CN241" s="91"/>
      <c r="CO241" s="92"/>
      <c r="CP241" s="90"/>
      <c r="CQ241" s="90"/>
      <c r="CR241" s="90"/>
      <c r="CS241" s="91"/>
      <c r="CT241" s="91"/>
      <c r="CU241" s="91"/>
      <c r="CV241" s="92"/>
      <c r="CW241" s="90"/>
      <c r="CX241" s="90"/>
      <c r="CY241" s="90"/>
      <c r="CZ241" s="91"/>
      <c r="DA241" s="91"/>
      <c r="DB241" s="91"/>
      <c r="DC241" s="92"/>
      <c r="DD241" s="90"/>
      <c r="DE241" s="90"/>
      <c r="DF241" s="90"/>
      <c r="DG241" s="91"/>
      <c r="DH241" s="91"/>
      <c r="DI241" s="91"/>
      <c r="DJ241" s="92"/>
      <c r="DK241" s="90"/>
      <c r="DL241" s="90"/>
      <c r="DM241" s="90"/>
      <c r="DN241" s="91"/>
      <c r="DO241" s="91"/>
      <c r="DP241" s="91"/>
      <c r="DQ241" s="92"/>
      <c r="DR241" s="90"/>
      <c r="DS241" s="90"/>
      <c r="DT241" s="90"/>
      <c r="DU241" s="91"/>
      <c r="DV241" s="91"/>
      <c r="DW241" s="91"/>
      <c r="DX241" s="92"/>
      <c r="DY241" s="90"/>
      <c r="DZ241" s="90"/>
      <c r="EA241" s="90"/>
      <c r="EB241" s="91"/>
      <c r="EC241" s="91"/>
      <c r="ED241" s="91"/>
      <c r="EE241" s="92"/>
      <c r="EF241" s="90"/>
      <c r="EG241" s="90"/>
      <c r="EH241" s="90"/>
      <c r="EI241" s="91"/>
      <c r="EJ241" s="91"/>
      <c r="EK241" s="91"/>
      <c r="EL241" s="92"/>
      <c r="EM241" s="90"/>
      <c r="EN241" s="90"/>
      <c r="EO241" s="90"/>
      <c r="EP241" s="91"/>
      <c r="EQ241" s="91"/>
      <c r="ER241" s="91"/>
      <c r="ES241" s="92"/>
      <c r="ET241" s="90"/>
      <c r="EU241" s="90"/>
      <c r="EV241" s="90"/>
      <c r="EW241" s="91"/>
      <c r="EX241" s="91"/>
      <c r="EY241" s="91"/>
      <c r="EZ241" s="92"/>
      <c r="FA241" s="90"/>
      <c r="FB241" s="90"/>
      <c r="FC241" s="90"/>
      <c r="FD241" s="91"/>
      <c r="FE241" s="91"/>
      <c r="FF241" s="91"/>
      <c r="FG241" s="92"/>
      <c r="FH241" s="90"/>
      <c r="FI241" s="90"/>
      <c r="FJ241" s="90"/>
      <c r="FK241" s="91"/>
      <c r="FL241" s="91"/>
      <c r="FM241" s="91"/>
      <c r="FN241" s="92"/>
      <c r="FO241" s="90"/>
      <c r="FP241" s="90"/>
      <c r="FQ241" s="90"/>
      <c r="FR241" s="91"/>
      <c r="FS241" s="91"/>
      <c r="FT241" s="91"/>
      <c r="FU241" s="92"/>
      <c r="FV241" s="90"/>
      <c r="FW241" s="90"/>
      <c r="FX241" s="90"/>
      <c r="FY241" s="91"/>
      <c r="FZ241" s="91"/>
      <c r="GA241" s="91"/>
      <c r="GB241" s="92"/>
      <c r="GC241" s="90"/>
      <c r="GD241" s="90"/>
      <c r="GE241" s="90"/>
      <c r="GF241" s="91"/>
      <c r="GG241" s="91"/>
      <c r="GH241" s="91"/>
      <c r="GI241" s="92"/>
      <c r="GJ241" s="90"/>
      <c r="GK241" s="90"/>
      <c r="GL241" s="90"/>
      <c r="GM241" s="91"/>
      <c r="GN241" s="91"/>
      <c r="GO241" s="91"/>
      <c r="GP241" s="92"/>
      <c r="GQ241" s="90"/>
      <c r="GR241" s="90"/>
      <c r="GS241" s="90"/>
      <c r="GT241" s="91"/>
      <c r="GU241" s="91"/>
      <c r="GV241" s="91"/>
      <c r="GW241" s="92"/>
      <c r="GX241" s="90"/>
      <c r="GY241" s="90"/>
      <c r="GZ241" s="90"/>
    </row>
    <row r="242" spans="1:208" s="88" customFormat="1" ht="15" customHeight="1">
      <c r="A242" s="419"/>
      <c r="B242" s="269" t="s">
        <v>413</v>
      </c>
      <c r="C242" s="149" t="s">
        <v>207</v>
      </c>
      <c r="D242" s="233">
        <v>1</v>
      </c>
      <c r="E242" s="214"/>
      <c r="F242" s="214"/>
      <c r="G242" s="477"/>
      <c r="H242" s="98"/>
      <c r="I242" s="253"/>
      <c r="J242" s="100"/>
      <c r="K242" s="271"/>
      <c r="L242" s="272"/>
      <c r="M242" s="273"/>
      <c r="N242" s="273"/>
      <c r="O242" s="273"/>
      <c r="P242" s="274"/>
      <c r="Q242" s="90"/>
      <c r="R242" s="90"/>
      <c r="S242" s="90"/>
      <c r="T242" s="91"/>
      <c r="U242" s="91"/>
      <c r="V242" s="91"/>
      <c r="W242" s="92"/>
      <c r="X242" s="90"/>
      <c r="Y242" s="90"/>
      <c r="Z242" s="90"/>
      <c r="AA242" s="91"/>
      <c r="AB242" s="91"/>
      <c r="AC242" s="91"/>
      <c r="AD242" s="92"/>
      <c r="AE242" s="90"/>
      <c r="AF242" s="90"/>
      <c r="AG242" s="90"/>
      <c r="AH242" s="91"/>
      <c r="AI242" s="91"/>
      <c r="AJ242" s="91"/>
      <c r="AK242" s="92"/>
      <c r="AL242" s="90"/>
      <c r="AM242" s="90"/>
      <c r="AN242" s="90"/>
      <c r="AO242" s="91"/>
      <c r="AP242" s="91"/>
      <c r="AQ242" s="91"/>
      <c r="AR242" s="92"/>
      <c r="AS242" s="90"/>
      <c r="AT242" s="90"/>
      <c r="AU242" s="90"/>
      <c r="AV242" s="91"/>
      <c r="AW242" s="91"/>
      <c r="AX242" s="91"/>
      <c r="AY242" s="92"/>
      <c r="AZ242" s="90"/>
      <c r="BA242" s="90"/>
      <c r="BB242" s="90"/>
      <c r="BC242" s="91"/>
      <c r="BD242" s="91"/>
      <c r="BE242" s="91"/>
      <c r="BF242" s="92"/>
      <c r="BG242" s="90"/>
      <c r="BH242" s="90"/>
      <c r="BI242" s="90"/>
      <c r="BJ242" s="91"/>
      <c r="BK242" s="91"/>
      <c r="BL242" s="91"/>
      <c r="BM242" s="92"/>
      <c r="BN242" s="90"/>
      <c r="BO242" s="90"/>
      <c r="BP242" s="90"/>
      <c r="BQ242" s="91"/>
      <c r="BR242" s="91"/>
      <c r="BS242" s="91"/>
      <c r="BT242" s="92"/>
      <c r="BU242" s="90"/>
      <c r="BV242" s="90"/>
      <c r="BW242" s="90"/>
      <c r="BX242" s="91"/>
      <c r="BY242" s="91"/>
      <c r="BZ242" s="91"/>
      <c r="CA242" s="92"/>
      <c r="CB242" s="90"/>
      <c r="CC242" s="90"/>
      <c r="CD242" s="90"/>
      <c r="CE242" s="91"/>
      <c r="CF242" s="91"/>
      <c r="CG242" s="91"/>
      <c r="CH242" s="92"/>
      <c r="CI242" s="90"/>
      <c r="CJ242" s="90"/>
      <c r="CK242" s="90"/>
      <c r="CL242" s="91"/>
      <c r="CM242" s="91"/>
      <c r="CN242" s="91"/>
      <c r="CO242" s="92"/>
      <c r="CP242" s="90"/>
      <c r="CQ242" s="90"/>
      <c r="CR242" s="90"/>
      <c r="CS242" s="91"/>
      <c r="CT242" s="91"/>
      <c r="CU242" s="91"/>
      <c r="CV242" s="92"/>
      <c r="CW242" s="90"/>
      <c r="CX242" s="90"/>
      <c r="CY242" s="90"/>
      <c r="CZ242" s="91"/>
      <c r="DA242" s="91"/>
      <c r="DB242" s="91"/>
      <c r="DC242" s="92"/>
      <c r="DD242" s="90"/>
      <c r="DE242" s="90"/>
      <c r="DF242" s="90"/>
      <c r="DG242" s="91"/>
      <c r="DH242" s="91"/>
      <c r="DI242" s="91"/>
      <c r="DJ242" s="92"/>
      <c r="DK242" s="90"/>
      <c r="DL242" s="90"/>
      <c r="DM242" s="90"/>
      <c r="DN242" s="91"/>
      <c r="DO242" s="91"/>
      <c r="DP242" s="91"/>
      <c r="DQ242" s="92"/>
      <c r="DR242" s="90"/>
      <c r="DS242" s="90"/>
      <c r="DT242" s="90"/>
      <c r="DU242" s="91"/>
      <c r="DV242" s="91"/>
      <c r="DW242" s="91"/>
      <c r="DX242" s="92"/>
      <c r="DY242" s="90"/>
      <c r="DZ242" s="90"/>
      <c r="EA242" s="90"/>
      <c r="EB242" s="91"/>
      <c r="EC242" s="91"/>
      <c r="ED242" s="91"/>
      <c r="EE242" s="92"/>
      <c r="EF242" s="90"/>
      <c r="EG242" s="90"/>
      <c r="EH242" s="90"/>
      <c r="EI242" s="91"/>
      <c r="EJ242" s="91"/>
      <c r="EK242" s="91"/>
      <c r="EL242" s="92"/>
      <c r="EM242" s="90"/>
      <c r="EN242" s="90"/>
      <c r="EO242" s="90"/>
      <c r="EP242" s="91"/>
      <c r="EQ242" s="91"/>
      <c r="ER242" s="91"/>
      <c r="ES242" s="92"/>
      <c r="ET242" s="90"/>
      <c r="EU242" s="90"/>
      <c r="EV242" s="90"/>
      <c r="EW242" s="91"/>
      <c r="EX242" s="91"/>
      <c r="EY242" s="91"/>
      <c r="EZ242" s="92"/>
      <c r="FA242" s="90"/>
      <c r="FB242" s="90"/>
      <c r="FC242" s="90"/>
      <c r="FD242" s="91"/>
      <c r="FE242" s="91"/>
      <c r="FF242" s="91"/>
      <c r="FG242" s="92"/>
      <c r="FH242" s="90"/>
      <c r="FI242" s="90"/>
      <c r="FJ242" s="90"/>
      <c r="FK242" s="91"/>
      <c r="FL242" s="91"/>
      <c r="FM242" s="91"/>
      <c r="FN242" s="92"/>
      <c r="FO242" s="90"/>
      <c r="FP242" s="90"/>
      <c r="FQ242" s="90"/>
      <c r="FR242" s="91"/>
      <c r="FS242" s="91"/>
      <c r="FT242" s="91"/>
      <c r="FU242" s="92"/>
      <c r="FV242" s="90"/>
      <c r="FW242" s="90"/>
      <c r="FX242" s="90"/>
      <c r="FY242" s="91"/>
      <c r="FZ242" s="91"/>
      <c r="GA242" s="91"/>
      <c r="GB242" s="92"/>
      <c r="GC242" s="90"/>
      <c r="GD242" s="90"/>
      <c r="GE242" s="90"/>
      <c r="GF242" s="91"/>
      <c r="GG242" s="91"/>
      <c r="GH242" s="91"/>
      <c r="GI242" s="92"/>
      <c r="GJ242" s="90"/>
      <c r="GK242" s="90"/>
      <c r="GL242" s="90"/>
      <c r="GM242" s="91"/>
      <c r="GN242" s="91"/>
      <c r="GO242" s="91"/>
      <c r="GP242" s="92"/>
      <c r="GQ242" s="90"/>
      <c r="GR242" s="90"/>
      <c r="GS242" s="90"/>
      <c r="GT242" s="91"/>
      <c r="GU242" s="91"/>
      <c r="GV242" s="91"/>
      <c r="GW242" s="92"/>
      <c r="GX242" s="90"/>
      <c r="GY242" s="90"/>
      <c r="GZ242" s="90"/>
    </row>
    <row r="243" spans="1:208" s="88" customFormat="1" ht="15" customHeight="1">
      <c r="A243" s="419"/>
      <c r="B243" s="86" t="s">
        <v>80</v>
      </c>
      <c r="C243" s="149" t="s">
        <v>323</v>
      </c>
      <c r="D243" s="233">
        <v>4</v>
      </c>
      <c r="E243" s="214"/>
      <c r="F243" s="214"/>
      <c r="G243" s="477"/>
      <c r="H243" s="98"/>
      <c r="I243" s="253"/>
      <c r="J243" s="100"/>
      <c r="K243" s="271"/>
      <c r="L243" s="272"/>
      <c r="M243" s="273"/>
      <c r="N243" s="273"/>
      <c r="O243" s="273"/>
      <c r="P243" s="274"/>
      <c r="Q243" s="90"/>
      <c r="R243" s="90"/>
      <c r="S243" s="90"/>
      <c r="T243" s="91"/>
      <c r="U243" s="91"/>
      <c r="V243" s="91"/>
      <c r="W243" s="92"/>
      <c r="X243" s="90"/>
      <c r="Y243" s="90"/>
      <c r="Z243" s="90"/>
      <c r="AA243" s="91"/>
      <c r="AB243" s="91"/>
      <c r="AC243" s="91"/>
      <c r="AD243" s="92"/>
      <c r="AE243" s="90"/>
      <c r="AF243" s="90"/>
      <c r="AG243" s="90"/>
      <c r="AH243" s="91"/>
      <c r="AI243" s="91"/>
      <c r="AJ243" s="91"/>
      <c r="AK243" s="92"/>
      <c r="AL243" s="90"/>
      <c r="AM243" s="90"/>
      <c r="AN243" s="90"/>
      <c r="AO243" s="91"/>
      <c r="AP243" s="91"/>
      <c r="AQ243" s="91"/>
      <c r="AR243" s="92"/>
      <c r="AS243" s="90"/>
      <c r="AT243" s="90"/>
      <c r="AU243" s="90"/>
      <c r="AV243" s="91"/>
      <c r="AW243" s="91"/>
      <c r="AX243" s="91"/>
      <c r="AY243" s="92"/>
      <c r="AZ243" s="90"/>
      <c r="BA243" s="90"/>
      <c r="BB243" s="90"/>
      <c r="BC243" s="91"/>
      <c r="BD243" s="91"/>
      <c r="BE243" s="91"/>
      <c r="BF243" s="92"/>
      <c r="BG243" s="90"/>
      <c r="BH243" s="90"/>
      <c r="BI243" s="90"/>
      <c r="BJ243" s="91"/>
      <c r="BK243" s="91"/>
      <c r="BL243" s="91"/>
      <c r="BM243" s="92"/>
      <c r="BN243" s="90"/>
      <c r="BO243" s="90"/>
      <c r="BP243" s="90"/>
      <c r="BQ243" s="91"/>
      <c r="BR243" s="91"/>
      <c r="BS243" s="91"/>
      <c r="BT243" s="92"/>
      <c r="BU243" s="90"/>
      <c r="BV243" s="90"/>
      <c r="BW243" s="90"/>
      <c r="BX243" s="91"/>
      <c r="BY243" s="91"/>
      <c r="BZ243" s="91"/>
      <c r="CA243" s="92"/>
      <c r="CB243" s="90"/>
      <c r="CC243" s="90"/>
      <c r="CD243" s="90"/>
      <c r="CE243" s="91"/>
      <c r="CF243" s="91"/>
      <c r="CG243" s="91"/>
      <c r="CH243" s="92"/>
      <c r="CI243" s="90"/>
      <c r="CJ243" s="90"/>
      <c r="CK243" s="90"/>
      <c r="CL243" s="91"/>
      <c r="CM243" s="91"/>
      <c r="CN243" s="91"/>
      <c r="CO243" s="92"/>
      <c r="CP243" s="90"/>
      <c r="CQ243" s="90"/>
      <c r="CR243" s="90"/>
      <c r="CS243" s="91"/>
      <c r="CT243" s="91"/>
      <c r="CU243" s="91"/>
      <c r="CV243" s="92"/>
      <c r="CW243" s="90"/>
      <c r="CX243" s="90"/>
      <c r="CY243" s="90"/>
      <c r="CZ243" s="91"/>
      <c r="DA243" s="91"/>
      <c r="DB243" s="91"/>
      <c r="DC243" s="92"/>
      <c r="DD243" s="90"/>
      <c r="DE243" s="90"/>
      <c r="DF243" s="90"/>
      <c r="DG243" s="91"/>
      <c r="DH243" s="91"/>
      <c r="DI243" s="91"/>
      <c r="DJ243" s="92"/>
      <c r="DK243" s="90"/>
      <c r="DL243" s="90"/>
      <c r="DM243" s="90"/>
      <c r="DN243" s="91"/>
      <c r="DO243" s="91"/>
      <c r="DP243" s="91"/>
      <c r="DQ243" s="92"/>
      <c r="DR243" s="90"/>
      <c r="DS243" s="90"/>
      <c r="DT243" s="90"/>
      <c r="DU243" s="91"/>
      <c r="DV243" s="91"/>
      <c r="DW243" s="91"/>
      <c r="DX243" s="92"/>
      <c r="DY243" s="90"/>
      <c r="DZ243" s="90"/>
      <c r="EA243" s="90"/>
      <c r="EB243" s="91"/>
      <c r="EC243" s="91"/>
      <c r="ED243" s="91"/>
      <c r="EE243" s="92"/>
      <c r="EF243" s="90"/>
      <c r="EG243" s="90"/>
      <c r="EH243" s="90"/>
      <c r="EI243" s="91"/>
      <c r="EJ243" s="91"/>
      <c r="EK243" s="91"/>
      <c r="EL243" s="92"/>
      <c r="EM243" s="90"/>
      <c r="EN243" s="90"/>
      <c r="EO243" s="90"/>
      <c r="EP243" s="91"/>
      <c r="EQ243" s="91"/>
      <c r="ER243" s="91"/>
      <c r="ES243" s="92"/>
      <c r="ET243" s="90"/>
      <c r="EU243" s="90"/>
      <c r="EV243" s="90"/>
      <c r="EW243" s="91"/>
      <c r="EX243" s="91"/>
      <c r="EY243" s="91"/>
      <c r="EZ243" s="92"/>
      <c r="FA243" s="90"/>
      <c r="FB243" s="90"/>
      <c r="FC243" s="90"/>
      <c r="FD243" s="91"/>
      <c r="FE243" s="91"/>
      <c r="FF243" s="91"/>
      <c r="FG243" s="92"/>
      <c r="FH243" s="90"/>
      <c r="FI243" s="90"/>
      <c r="FJ243" s="90"/>
      <c r="FK243" s="91"/>
      <c r="FL243" s="91"/>
      <c r="FM243" s="91"/>
      <c r="FN243" s="92"/>
      <c r="FO243" s="90"/>
      <c r="FP243" s="90"/>
      <c r="FQ243" s="90"/>
      <c r="FR243" s="91"/>
      <c r="FS243" s="91"/>
      <c r="FT243" s="91"/>
      <c r="FU243" s="92"/>
      <c r="FV243" s="90"/>
      <c r="FW243" s="90"/>
      <c r="FX243" s="90"/>
      <c r="FY243" s="91"/>
      <c r="FZ243" s="91"/>
      <c r="GA243" s="91"/>
      <c r="GB243" s="92"/>
      <c r="GC243" s="90"/>
      <c r="GD243" s="90"/>
      <c r="GE243" s="90"/>
      <c r="GF243" s="91"/>
      <c r="GG243" s="91"/>
      <c r="GH243" s="91"/>
      <c r="GI243" s="92"/>
      <c r="GJ243" s="90"/>
      <c r="GK243" s="90"/>
      <c r="GL243" s="90"/>
      <c r="GM243" s="91"/>
      <c r="GN243" s="91"/>
      <c r="GO243" s="91"/>
      <c r="GP243" s="92"/>
      <c r="GQ243" s="90"/>
      <c r="GR243" s="90"/>
      <c r="GS243" s="90"/>
      <c r="GT243" s="91"/>
      <c r="GU243" s="91"/>
      <c r="GV243" s="91"/>
      <c r="GW243" s="92"/>
      <c r="GX243" s="90"/>
      <c r="GY243" s="90"/>
      <c r="GZ243" s="90"/>
    </row>
    <row r="244" spans="1:208" s="88" customFormat="1" ht="15" customHeight="1">
      <c r="A244" s="419"/>
      <c r="B244" s="86" t="s">
        <v>81</v>
      </c>
      <c r="C244" s="149" t="s">
        <v>323</v>
      </c>
      <c r="D244" s="233">
        <v>1</v>
      </c>
      <c r="E244" s="214"/>
      <c r="F244" s="214"/>
      <c r="G244" s="477"/>
      <c r="H244" s="98"/>
      <c r="I244" s="253"/>
      <c r="J244" s="100"/>
      <c r="K244" s="271"/>
      <c r="L244" s="272"/>
      <c r="M244" s="273"/>
      <c r="N244" s="273"/>
      <c r="O244" s="273"/>
      <c r="P244" s="274"/>
      <c r="Q244" s="90"/>
      <c r="R244" s="90"/>
      <c r="S244" s="90"/>
      <c r="T244" s="91"/>
      <c r="U244" s="91"/>
      <c r="V244" s="91"/>
      <c r="W244" s="92"/>
      <c r="X244" s="90"/>
      <c r="Y244" s="90"/>
      <c r="Z244" s="90"/>
      <c r="AA244" s="91"/>
      <c r="AB244" s="91"/>
      <c r="AC244" s="91"/>
      <c r="AD244" s="92"/>
      <c r="AE244" s="90"/>
      <c r="AF244" s="90"/>
      <c r="AG244" s="90"/>
      <c r="AH244" s="91"/>
      <c r="AI244" s="91"/>
      <c r="AJ244" s="91"/>
      <c r="AK244" s="92"/>
      <c r="AL244" s="90"/>
      <c r="AM244" s="90"/>
      <c r="AN244" s="90"/>
      <c r="AO244" s="91"/>
      <c r="AP244" s="91"/>
      <c r="AQ244" s="91"/>
      <c r="AR244" s="92"/>
      <c r="AS244" s="90"/>
      <c r="AT244" s="90"/>
      <c r="AU244" s="90"/>
      <c r="AV244" s="91"/>
      <c r="AW244" s="91"/>
      <c r="AX244" s="91"/>
      <c r="AY244" s="92"/>
      <c r="AZ244" s="90"/>
      <c r="BA244" s="90"/>
      <c r="BB244" s="90"/>
      <c r="BC244" s="91"/>
      <c r="BD244" s="91"/>
      <c r="BE244" s="91"/>
      <c r="BF244" s="92"/>
      <c r="BG244" s="90"/>
      <c r="BH244" s="90"/>
      <c r="BI244" s="90"/>
      <c r="BJ244" s="91"/>
      <c r="BK244" s="91"/>
      <c r="BL244" s="91"/>
      <c r="BM244" s="92"/>
      <c r="BN244" s="90"/>
      <c r="BO244" s="90"/>
      <c r="BP244" s="90"/>
      <c r="BQ244" s="91"/>
      <c r="BR244" s="91"/>
      <c r="BS244" s="91"/>
      <c r="BT244" s="92"/>
      <c r="BU244" s="90"/>
      <c r="BV244" s="90"/>
      <c r="BW244" s="90"/>
      <c r="BX244" s="91"/>
      <c r="BY244" s="91"/>
      <c r="BZ244" s="91"/>
      <c r="CA244" s="92"/>
      <c r="CB244" s="90"/>
      <c r="CC244" s="90"/>
      <c r="CD244" s="90"/>
      <c r="CE244" s="91"/>
      <c r="CF244" s="91"/>
      <c r="CG244" s="91"/>
      <c r="CH244" s="92"/>
      <c r="CI244" s="90"/>
      <c r="CJ244" s="90"/>
      <c r="CK244" s="90"/>
      <c r="CL244" s="91"/>
      <c r="CM244" s="91"/>
      <c r="CN244" s="91"/>
      <c r="CO244" s="92"/>
      <c r="CP244" s="90"/>
      <c r="CQ244" s="90"/>
      <c r="CR244" s="90"/>
      <c r="CS244" s="91"/>
      <c r="CT244" s="91"/>
      <c r="CU244" s="91"/>
      <c r="CV244" s="92"/>
      <c r="CW244" s="90"/>
      <c r="CX244" s="90"/>
      <c r="CY244" s="90"/>
      <c r="CZ244" s="91"/>
      <c r="DA244" s="91"/>
      <c r="DB244" s="91"/>
      <c r="DC244" s="92"/>
      <c r="DD244" s="90"/>
      <c r="DE244" s="90"/>
      <c r="DF244" s="90"/>
      <c r="DG244" s="91"/>
      <c r="DH244" s="91"/>
      <c r="DI244" s="91"/>
      <c r="DJ244" s="92"/>
      <c r="DK244" s="90"/>
      <c r="DL244" s="90"/>
      <c r="DM244" s="90"/>
      <c r="DN244" s="91"/>
      <c r="DO244" s="91"/>
      <c r="DP244" s="91"/>
      <c r="DQ244" s="92"/>
      <c r="DR244" s="90"/>
      <c r="DS244" s="90"/>
      <c r="DT244" s="90"/>
      <c r="DU244" s="91"/>
      <c r="DV244" s="91"/>
      <c r="DW244" s="91"/>
      <c r="DX244" s="92"/>
      <c r="DY244" s="90"/>
      <c r="DZ244" s="90"/>
      <c r="EA244" s="90"/>
      <c r="EB244" s="91"/>
      <c r="EC244" s="91"/>
      <c r="ED244" s="91"/>
      <c r="EE244" s="92"/>
      <c r="EF244" s="90"/>
      <c r="EG244" s="90"/>
      <c r="EH244" s="90"/>
      <c r="EI244" s="91"/>
      <c r="EJ244" s="91"/>
      <c r="EK244" s="91"/>
      <c r="EL244" s="92"/>
      <c r="EM244" s="90"/>
      <c r="EN244" s="90"/>
      <c r="EO244" s="90"/>
      <c r="EP244" s="91"/>
      <c r="EQ244" s="91"/>
      <c r="ER244" s="91"/>
      <c r="ES244" s="92"/>
      <c r="ET244" s="90"/>
      <c r="EU244" s="90"/>
      <c r="EV244" s="90"/>
      <c r="EW244" s="91"/>
      <c r="EX244" s="91"/>
      <c r="EY244" s="91"/>
      <c r="EZ244" s="92"/>
      <c r="FA244" s="90"/>
      <c r="FB244" s="90"/>
      <c r="FC244" s="90"/>
      <c r="FD244" s="91"/>
      <c r="FE244" s="91"/>
      <c r="FF244" s="91"/>
      <c r="FG244" s="92"/>
      <c r="FH244" s="90"/>
      <c r="FI244" s="90"/>
      <c r="FJ244" s="90"/>
      <c r="FK244" s="91"/>
      <c r="FL244" s="91"/>
      <c r="FM244" s="91"/>
      <c r="FN244" s="92"/>
      <c r="FO244" s="90"/>
      <c r="FP244" s="90"/>
      <c r="FQ244" s="90"/>
      <c r="FR244" s="91"/>
      <c r="FS244" s="91"/>
      <c r="FT244" s="91"/>
      <c r="FU244" s="92"/>
      <c r="FV244" s="90"/>
      <c r="FW244" s="90"/>
      <c r="FX244" s="90"/>
      <c r="FY244" s="91"/>
      <c r="FZ244" s="91"/>
      <c r="GA244" s="91"/>
      <c r="GB244" s="92"/>
      <c r="GC244" s="90"/>
      <c r="GD244" s="90"/>
      <c r="GE244" s="90"/>
      <c r="GF244" s="91"/>
      <c r="GG244" s="91"/>
      <c r="GH244" s="91"/>
      <c r="GI244" s="92"/>
      <c r="GJ244" s="90"/>
      <c r="GK244" s="90"/>
      <c r="GL244" s="90"/>
      <c r="GM244" s="91"/>
      <c r="GN244" s="91"/>
      <c r="GO244" s="91"/>
      <c r="GP244" s="92"/>
      <c r="GQ244" s="90"/>
      <c r="GR244" s="90"/>
      <c r="GS244" s="90"/>
      <c r="GT244" s="91"/>
      <c r="GU244" s="91"/>
      <c r="GV244" s="91"/>
      <c r="GW244" s="92"/>
      <c r="GX244" s="90"/>
      <c r="GY244" s="90"/>
      <c r="GZ244" s="90"/>
    </row>
    <row r="245" spans="1:208" s="88" customFormat="1" ht="15" customHeight="1">
      <c r="A245" s="419"/>
      <c r="B245" s="86" t="s">
        <v>82</v>
      </c>
      <c r="C245" s="149" t="s">
        <v>323</v>
      </c>
      <c r="D245" s="233">
        <v>1</v>
      </c>
      <c r="E245" s="214"/>
      <c r="F245" s="214"/>
      <c r="G245" s="477"/>
      <c r="H245" s="98"/>
      <c r="I245" s="253"/>
      <c r="J245" s="100"/>
      <c r="K245" s="271"/>
      <c r="L245" s="272"/>
      <c r="M245" s="273"/>
      <c r="N245" s="273"/>
      <c r="O245" s="273"/>
      <c r="P245" s="274"/>
      <c r="Q245" s="90"/>
      <c r="R245" s="90"/>
      <c r="S245" s="90"/>
      <c r="T245" s="91"/>
      <c r="U245" s="91"/>
      <c r="V245" s="91"/>
      <c r="W245" s="92"/>
      <c r="X245" s="90"/>
      <c r="Y245" s="90"/>
      <c r="Z245" s="90"/>
      <c r="AA245" s="91"/>
      <c r="AB245" s="91"/>
      <c r="AC245" s="91"/>
      <c r="AD245" s="92"/>
      <c r="AE245" s="90"/>
      <c r="AF245" s="90"/>
      <c r="AG245" s="90"/>
      <c r="AH245" s="91"/>
      <c r="AI245" s="91"/>
      <c r="AJ245" s="91"/>
      <c r="AK245" s="92"/>
      <c r="AL245" s="90"/>
      <c r="AM245" s="90"/>
      <c r="AN245" s="90"/>
      <c r="AO245" s="91"/>
      <c r="AP245" s="91"/>
      <c r="AQ245" s="91"/>
      <c r="AR245" s="92"/>
      <c r="AS245" s="90"/>
      <c r="AT245" s="90"/>
      <c r="AU245" s="90"/>
      <c r="AV245" s="91"/>
      <c r="AW245" s="91"/>
      <c r="AX245" s="91"/>
      <c r="AY245" s="92"/>
      <c r="AZ245" s="90"/>
      <c r="BA245" s="90"/>
      <c r="BB245" s="90"/>
      <c r="BC245" s="91"/>
      <c r="BD245" s="91"/>
      <c r="BE245" s="91"/>
      <c r="BF245" s="92"/>
      <c r="BG245" s="90"/>
      <c r="BH245" s="90"/>
      <c r="BI245" s="90"/>
      <c r="BJ245" s="91"/>
      <c r="BK245" s="91"/>
      <c r="BL245" s="91"/>
      <c r="BM245" s="92"/>
      <c r="BN245" s="90"/>
      <c r="BO245" s="90"/>
      <c r="BP245" s="90"/>
      <c r="BQ245" s="91"/>
      <c r="BR245" s="91"/>
      <c r="BS245" s="91"/>
      <c r="BT245" s="92"/>
      <c r="BU245" s="90"/>
      <c r="BV245" s="90"/>
      <c r="BW245" s="90"/>
      <c r="BX245" s="91"/>
      <c r="BY245" s="91"/>
      <c r="BZ245" s="91"/>
      <c r="CA245" s="92"/>
      <c r="CB245" s="90"/>
      <c r="CC245" s="90"/>
      <c r="CD245" s="90"/>
      <c r="CE245" s="91"/>
      <c r="CF245" s="91"/>
      <c r="CG245" s="91"/>
      <c r="CH245" s="92"/>
      <c r="CI245" s="90"/>
      <c r="CJ245" s="90"/>
      <c r="CK245" s="90"/>
      <c r="CL245" s="91"/>
      <c r="CM245" s="91"/>
      <c r="CN245" s="91"/>
      <c r="CO245" s="92"/>
      <c r="CP245" s="90"/>
      <c r="CQ245" s="90"/>
      <c r="CR245" s="90"/>
      <c r="CS245" s="91"/>
      <c r="CT245" s="91"/>
      <c r="CU245" s="91"/>
      <c r="CV245" s="92"/>
      <c r="CW245" s="90"/>
      <c r="CX245" s="90"/>
      <c r="CY245" s="90"/>
      <c r="CZ245" s="91"/>
      <c r="DA245" s="91"/>
      <c r="DB245" s="91"/>
      <c r="DC245" s="92"/>
      <c r="DD245" s="90"/>
      <c r="DE245" s="90"/>
      <c r="DF245" s="90"/>
      <c r="DG245" s="91"/>
      <c r="DH245" s="91"/>
      <c r="DI245" s="91"/>
      <c r="DJ245" s="92"/>
      <c r="DK245" s="90"/>
      <c r="DL245" s="90"/>
      <c r="DM245" s="90"/>
      <c r="DN245" s="91"/>
      <c r="DO245" s="91"/>
      <c r="DP245" s="91"/>
      <c r="DQ245" s="92"/>
      <c r="DR245" s="90"/>
      <c r="DS245" s="90"/>
      <c r="DT245" s="90"/>
      <c r="DU245" s="91"/>
      <c r="DV245" s="91"/>
      <c r="DW245" s="91"/>
      <c r="DX245" s="92"/>
      <c r="DY245" s="90"/>
      <c r="DZ245" s="90"/>
      <c r="EA245" s="90"/>
      <c r="EB245" s="91"/>
      <c r="EC245" s="91"/>
      <c r="ED245" s="91"/>
      <c r="EE245" s="92"/>
      <c r="EF245" s="90"/>
      <c r="EG245" s="90"/>
      <c r="EH245" s="90"/>
      <c r="EI245" s="91"/>
      <c r="EJ245" s="91"/>
      <c r="EK245" s="91"/>
      <c r="EL245" s="92"/>
      <c r="EM245" s="90"/>
      <c r="EN245" s="90"/>
      <c r="EO245" s="90"/>
      <c r="EP245" s="91"/>
      <c r="EQ245" s="91"/>
      <c r="ER245" s="91"/>
      <c r="ES245" s="92"/>
      <c r="ET245" s="90"/>
      <c r="EU245" s="90"/>
      <c r="EV245" s="90"/>
      <c r="EW245" s="91"/>
      <c r="EX245" s="91"/>
      <c r="EY245" s="91"/>
      <c r="EZ245" s="92"/>
      <c r="FA245" s="90"/>
      <c r="FB245" s="90"/>
      <c r="FC245" s="90"/>
      <c r="FD245" s="91"/>
      <c r="FE245" s="91"/>
      <c r="FF245" s="91"/>
      <c r="FG245" s="92"/>
      <c r="FH245" s="90"/>
      <c r="FI245" s="90"/>
      <c r="FJ245" s="90"/>
      <c r="FK245" s="91"/>
      <c r="FL245" s="91"/>
      <c r="FM245" s="91"/>
      <c r="FN245" s="92"/>
      <c r="FO245" s="90"/>
      <c r="FP245" s="90"/>
      <c r="FQ245" s="90"/>
      <c r="FR245" s="91"/>
      <c r="FS245" s="91"/>
      <c r="FT245" s="91"/>
      <c r="FU245" s="92"/>
      <c r="FV245" s="90"/>
      <c r="FW245" s="90"/>
      <c r="FX245" s="90"/>
      <c r="FY245" s="91"/>
      <c r="FZ245" s="91"/>
      <c r="GA245" s="91"/>
      <c r="GB245" s="92"/>
      <c r="GC245" s="90"/>
      <c r="GD245" s="90"/>
      <c r="GE245" s="90"/>
      <c r="GF245" s="91"/>
      <c r="GG245" s="91"/>
      <c r="GH245" s="91"/>
      <c r="GI245" s="92"/>
      <c r="GJ245" s="90"/>
      <c r="GK245" s="90"/>
      <c r="GL245" s="90"/>
      <c r="GM245" s="91"/>
      <c r="GN245" s="91"/>
      <c r="GO245" s="91"/>
      <c r="GP245" s="92"/>
      <c r="GQ245" s="90"/>
      <c r="GR245" s="90"/>
      <c r="GS245" s="90"/>
      <c r="GT245" s="91"/>
      <c r="GU245" s="91"/>
      <c r="GV245" s="91"/>
      <c r="GW245" s="92"/>
      <c r="GX245" s="90"/>
      <c r="GY245" s="90"/>
      <c r="GZ245" s="90"/>
    </row>
    <row r="246" spans="1:208" s="88" customFormat="1" ht="15" customHeight="1">
      <c r="A246" s="419"/>
      <c r="B246" s="86" t="s">
        <v>83</v>
      </c>
      <c r="C246" s="149" t="s">
        <v>323</v>
      </c>
      <c r="D246" s="233">
        <v>130</v>
      </c>
      <c r="E246" s="214"/>
      <c r="F246" s="214"/>
      <c r="G246" s="477"/>
      <c r="H246" s="98"/>
      <c r="I246" s="253"/>
      <c r="J246" s="100"/>
      <c r="K246" s="271"/>
      <c r="L246" s="272"/>
      <c r="M246" s="273"/>
      <c r="N246" s="273"/>
      <c r="O246" s="273"/>
      <c r="P246" s="274"/>
      <c r="Q246" s="90"/>
      <c r="R246" s="90"/>
      <c r="S246" s="90"/>
      <c r="T246" s="91"/>
      <c r="U246" s="91"/>
      <c r="V246" s="91"/>
      <c r="W246" s="92"/>
      <c r="X246" s="90"/>
      <c r="Y246" s="90"/>
      <c r="Z246" s="90"/>
      <c r="AA246" s="91"/>
      <c r="AB246" s="91"/>
      <c r="AC246" s="91"/>
      <c r="AD246" s="92"/>
      <c r="AE246" s="90"/>
      <c r="AF246" s="90"/>
      <c r="AG246" s="90"/>
      <c r="AH246" s="91"/>
      <c r="AI246" s="91"/>
      <c r="AJ246" s="91"/>
      <c r="AK246" s="92"/>
      <c r="AL246" s="90"/>
      <c r="AM246" s="90"/>
      <c r="AN246" s="90"/>
      <c r="AO246" s="91"/>
      <c r="AP246" s="91"/>
      <c r="AQ246" s="91"/>
      <c r="AR246" s="92"/>
      <c r="AS246" s="90"/>
      <c r="AT246" s="90"/>
      <c r="AU246" s="90"/>
      <c r="AV246" s="91"/>
      <c r="AW246" s="91"/>
      <c r="AX246" s="91"/>
      <c r="AY246" s="92"/>
      <c r="AZ246" s="90"/>
      <c r="BA246" s="90"/>
      <c r="BB246" s="90"/>
      <c r="BC246" s="91"/>
      <c r="BD246" s="91"/>
      <c r="BE246" s="91"/>
      <c r="BF246" s="92"/>
      <c r="BG246" s="90"/>
      <c r="BH246" s="90"/>
      <c r="BI246" s="90"/>
      <c r="BJ246" s="91"/>
      <c r="BK246" s="91"/>
      <c r="BL246" s="91"/>
      <c r="BM246" s="92"/>
      <c r="BN246" s="90"/>
      <c r="BO246" s="90"/>
      <c r="BP246" s="90"/>
      <c r="BQ246" s="91"/>
      <c r="BR246" s="91"/>
      <c r="BS246" s="91"/>
      <c r="BT246" s="92"/>
      <c r="BU246" s="90"/>
      <c r="BV246" s="90"/>
      <c r="BW246" s="90"/>
      <c r="BX246" s="91"/>
      <c r="BY246" s="91"/>
      <c r="BZ246" s="91"/>
      <c r="CA246" s="92"/>
      <c r="CB246" s="90"/>
      <c r="CC246" s="90"/>
      <c r="CD246" s="90"/>
      <c r="CE246" s="91"/>
      <c r="CF246" s="91"/>
      <c r="CG246" s="91"/>
      <c r="CH246" s="92"/>
      <c r="CI246" s="90"/>
      <c r="CJ246" s="90"/>
      <c r="CK246" s="90"/>
      <c r="CL246" s="91"/>
      <c r="CM246" s="91"/>
      <c r="CN246" s="91"/>
      <c r="CO246" s="92"/>
      <c r="CP246" s="90"/>
      <c r="CQ246" s="90"/>
      <c r="CR246" s="90"/>
      <c r="CS246" s="91"/>
      <c r="CT246" s="91"/>
      <c r="CU246" s="91"/>
      <c r="CV246" s="92"/>
      <c r="CW246" s="90"/>
      <c r="CX246" s="90"/>
      <c r="CY246" s="90"/>
      <c r="CZ246" s="91"/>
      <c r="DA246" s="91"/>
      <c r="DB246" s="91"/>
      <c r="DC246" s="92"/>
      <c r="DD246" s="90"/>
      <c r="DE246" s="90"/>
      <c r="DF246" s="90"/>
      <c r="DG246" s="91"/>
      <c r="DH246" s="91"/>
      <c r="DI246" s="91"/>
      <c r="DJ246" s="92"/>
      <c r="DK246" s="90"/>
      <c r="DL246" s="90"/>
      <c r="DM246" s="90"/>
      <c r="DN246" s="91"/>
      <c r="DO246" s="91"/>
      <c r="DP246" s="91"/>
      <c r="DQ246" s="92"/>
      <c r="DR246" s="90"/>
      <c r="DS246" s="90"/>
      <c r="DT246" s="90"/>
      <c r="DU246" s="91"/>
      <c r="DV246" s="91"/>
      <c r="DW246" s="91"/>
      <c r="DX246" s="92"/>
      <c r="DY246" s="90"/>
      <c r="DZ246" s="90"/>
      <c r="EA246" s="90"/>
      <c r="EB246" s="91"/>
      <c r="EC246" s="91"/>
      <c r="ED246" s="91"/>
      <c r="EE246" s="92"/>
      <c r="EF246" s="90"/>
      <c r="EG246" s="90"/>
      <c r="EH246" s="90"/>
      <c r="EI246" s="91"/>
      <c r="EJ246" s="91"/>
      <c r="EK246" s="91"/>
      <c r="EL246" s="92"/>
      <c r="EM246" s="90"/>
      <c r="EN246" s="90"/>
      <c r="EO246" s="90"/>
      <c r="EP246" s="91"/>
      <c r="EQ246" s="91"/>
      <c r="ER246" s="91"/>
      <c r="ES246" s="92"/>
      <c r="ET246" s="90"/>
      <c r="EU246" s="90"/>
      <c r="EV246" s="90"/>
      <c r="EW246" s="91"/>
      <c r="EX246" s="91"/>
      <c r="EY246" s="91"/>
      <c r="EZ246" s="92"/>
      <c r="FA246" s="90"/>
      <c r="FB246" s="90"/>
      <c r="FC246" s="90"/>
      <c r="FD246" s="91"/>
      <c r="FE246" s="91"/>
      <c r="FF246" s="91"/>
      <c r="FG246" s="92"/>
      <c r="FH246" s="90"/>
      <c r="FI246" s="90"/>
      <c r="FJ246" s="90"/>
      <c r="FK246" s="91"/>
      <c r="FL246" s="91"/>
      <c r="FM246" s="91"/>
      <c r="FN246" s="92"/>
      <c r="FO246" s="90"/>
      <c r="FP246" s="90"/>
      <c r="FQ246" s="90"/>
      <c r="FR246" s="91"/>
      <c r="FS246" s="91"/>
      <c r="FT246" s="91"/>
      <c r="FU246" s="92"/>
      <c r="FV246" s="90"/>
      <c r="FW246" s="90"/>
      <c r="FX246" s="90"/>
      <c r="FY246" s="91"/>
      <c r="FZ246" s="91"/>
      <c r="GA246" s="91"/>
      <c r="GB246" s="92"/>
      <c r="GC246" s="90"/>
      <c r="GD246" s="90"/>
      <c r="GE246" s="90"/>
      <c r="GF246" s="91"/>
      <c r="GG246" s="91"/>
      <c r="GH246" s="91"/>
      <c r="GI246" s="92"/>
      <c r="GJ246" s="90"/>
      <c r="GK246" s="90"/>
      <c r="GL246" s="90"/>
      <c r="GM246" s="91"/>
      <c r="GN246" s="91"/>
      <c r="GO246" s="91"/>
      <c r="GP246" s="92"/>
      <c r="GQ246" s="90"/>
      <c r="GR246" s="90"/>
      <c r="GS246" s="90"/>
      <c r="GT246" s="91"/>
      <c r="GU246" s="91"/>
      <c r="GV246" s="91"/>
      <c r="GW246" s="92"/>
      <c r="GX246" s="90"/>
      <c r="GY246" s="90"/>
      <c r="GZ246" s="90"/>
    </row>
    <row r="247" spans="1:208" s="88" customFormat="1" ht="15" customHeight="1">
      <c r="A247" s="419"/>
      <c r="B247" s="86" t="s">
        <v>84</v>
      </c>
      <c r="C247" s="149" t="s">
        <v>323</v>
      </c>
      <c r="D247" s="233">
        <v>120</v>
      </c>
      <c r="E247" s="214"/>
      <c r="F247" s="214"/>
      <c r="G247" s="477"/>
      <c r="H247" s="98"/>
      <c r="I247" s="253"/>
      <c r="J247" s="100"/>
      <c r="K247" s="271"/>
      <c r="L247" s="272"/>
      <c r="M247" s="273"/>
      <c r="N247" s="273"/>
      <c r="O247" s="273"/>
      <c r="P247" s="274"/>
      <c r="Q247" s="90"/>
      <c r="R247" s="90"/>
      <c r="S247" s="90"/>
      <c r="T247" s="91"/>
      <c r="U247" s="91"/>
      <c r="V247" s="91"/>
      <c r="W247" s="92"/>
      <c r="X247" s="90"/>
      <c r="Y247" s="90"/>
      <c r="Z247" s="90"/>
      <c r="AA247" s="91"/>
      <c r="AB247" s="91"/>
      <c r="AC247" s="91"/>
      <c r="AD247" s="92"/>
      <c r="AE247" s="90"/>
      <c r="AF247" s="90"/>
      <c r="AG247" s="90"/>
      <c r="AH247" s="91"/>
      <c r="AI247" s="91"/>
      <c r="AJ247" s="91"/>
      <c r="AK247" s="92"/>
      <c r="AL247" s="90"/>
      <c r="AM247" s="90"/>
      <c r="AN247" s="90"/>
      <c r="AO247" s="91"/>
      <c r="AP247" s="91"/>
      <c r="AQ247" s="91"/>
      <c r="AR247" s="92"/>
      <c r="AS247" s="90"/>
      <c r="AT247" s="90"/>
      <c r="AU247" s="90"/>
      <c r="AV247" s="91"/>
      <c r="AW247" s="91"/>
      <c r="AX247" s="91"/>
      <c r="AY247" s="92"/>
      <c r="AZ247" s="90"/>
      <c r="BA247" s="90"/>
      <c r="BB247" s="90"/>
      <c r="BC247" s="91"/>
      <c r="BD247" s="91"/>
      <c r="BE247" s="91"/>
      <c r="BF247" s="92"/>
      <c r="BG247" s="90"/>
      <c r="BH247" s="90"/>
      <c r="BI247" s="90"/>
      <c r="BJ247" s="91"/>
      <c r="BK247" s="91"/>
      <c r="BL247" s="91"/>
      <c r="BM247" s="92"/>
      <c r="BN247" s="90"/>
      <c r="BO247" s="90"/>
      <c r="BP247" s="90"/>
      <c r="BQ247" s="91"/>
      <c r="BR247" s="91"/>
      <c r="BS247" s="91"/>
      <c r="BT247" s="92"/>
      <c r="BU247" s="90"/>
      <c r="BV247" s="90"/>
      <c r="BW247" s="90"/>
      <c r="BX247" s="91"/>
      <c r="BY247" s="91"/>
      <c r="BZ247" s="91"/>
      <c r="CA247" s="92"/>
      <c r="CB247" s="90"/>
      <c r="CC247" s="90"/>
      <c r="CD247" s="90"/>
      <c r="CE247" s="91"/>
      <c r="CF247" s="91"/>
      <c r="CG247" s="91"/>
      <c r="CH247" s="92"/>
      <c r="CI247" s="90"/>
      <c r="CJ247" s="90"/>
      <c r="CK247" s="90"/>
      <c r="CL247" s="91"/>
      <c r="CM247" s="91"/>
      <c r="CN247" s="91"/>
      <c r="CO247" s="92"/>
      <c r="CP247" s="90"/>
      <c r="CQ247" s="90"/>
      <c r="CR247" s="90"/>
      <c r="CS247" s="91"/>
      <c r="CT247" s="91"/>
      <c r="CU247" s="91"/>
      <c r="CV247" s="92"/>
      <c r="CW247" s="90"/>
      <c r="CX247" s="90"/>
      <c r="CY247" s="90"/>
      <c r="CZ247" s="91"/>
      <c r="DA247" s="91"/>
      <c r="DB247" s="91"/>
      <c r="DC247" s="92"/>
      <c r="DD247" s="90"/>
      <c r="DE247" s="90"/>
      <c r="DF247" s="90"/>
      <c r="DG247" s="91"/>
      <c r="DH247" s="91"/>
      <c r="DI247" s="91"/>
      <c r="DJ247" s="92"/>
      <c r="DK247" s="90"/>
      <c r="DL247" s="90"/>
      <c r="DM247" s="90"/>
      <c r="DN247" s="91"/>
      <c r="DO247" s="91"/>
      <c r="DP247" s="91"/>
      <c r="DQ247" s="92"/>
      <c r="DR247" s="90"/>
      <c r="DS247" s="90"/>
      <c r="DT247" s="90"/>
      <c r="DU247" s="91"/>
      <c r="DV247" s="91"/>
      <c r="DW247" s="91"/>
      <c r="DX247" s="92"/>
      <c r="DY247" s="90"/>
      <c r="DZ247" s="90"/>
      <c r="EA247" s="90"/>
      <c r="EB247" s="91"/>
      <c r="EC247" s="91"/>
      <c r="ED247" s="91"/>
      <c r="EE247" s="92"/>
      <c r="EF247" s="90"/>
      <c r="EG247" s="90"/>
      <c r="EH247" s="90"/>
      <c r="EI247" s="91"/>
      <c r="EJ247" s="91"/>
      <c r="EK247" s="91"/>
      <c r="EL247" s="92"/>
      <c r="EM247" s="90"/>
      <c r="EN247" s="90"/>
      <c r="EO247" s="90"/>
      <c r="EP247" s="91"/>
      <c r="EQ247" s="91"/>
      <c r="ER247" s="91"/>
      <c r="ES247" s="92"/>
      <c r="ET247" s="90"/>
      <c r="EU247" s="90"/>
      <c r="EV247" s="90"/>
      <c r="EW247" s="91"/>
      <c r="EX247" s="91"/>
      <c r="EY247" s="91"/>
      <c r="EZ247" s="92"/>
      <c r="FA247" s="90"/>
      <c r="FB247" s="90"/>
      <c r="FC247" s="90"/>
      <c r="FD247" s="91"/>
      <c r="FE247" s="91"/>
      <c r="FF247" s="91"/>
      <c r="FG247" s="92"/>
      <c r="FH247" s="90"/>
      <c r="FI247" s="90"/>
      <c r="FJ247" s="90"/>
      <c r="FK247" s="91"/>
      <c r="FL247" s="91"/>
      <c r="FM247" s="91"/>
      <c r="FN247" s="92"/>
      <c r="FO247" s="90"/>
      <c r="FP247" s="90"/>
      <c r="FQ247" s="90"/>
      <c r="FR247" s="91"/>
      <c r="FS247" s="91"/>
      <c r="FT247" s="91"/>
      <c r="FU247" s="92"/>
      <c r="FV247" s="90"/>
      <c r="FW247" s="90"/>
      <c r="FX247" s="90"/>
      <c r="FY247" s="91"/>
      <c r="FZ247" s="91"/>
      <c r="GA247" s="91"/>
      <c r="GB247" s="92"/>
      <c r="GC247" s="90"/>
      <c r="GD247" s="90"/>
      <c r="GE247" s="90"/>
      <c r="GF247" s="91"/>
      <c r="GG247" s="91"/>
      <c r="GH247" s="91"/>
      <c r="GI247" s="92"/>
      <c r="GJ247" s="90"/>
      <c r="GK247" s="90"/>
      <c r="GL247" s="90"/>
      <c r="GM247" s="91"/>
      <c r="GN247" s="91"/>
      <c r="GO247" s="91"/>
      <c r="GP247" s="92"/>
      <c r="GQ247" s="90"/>
      <c r="GR247" s="90"/>
      <c r="GS247" s="90"/>
      <c r="GT247" s="91"/>
      <c r="GU247" s="91"/>
      <c r="GV247" s="91"/>
      <c r="GW247" s="92"/>
      <c r="GX247" s="90"/>
      <c r="GY247" s="90"/>
      <c r="GZ247" s="90"/>
    </row>
    <row r="248" spans="1:208" s="88" customFormat="1" ht="15" customHeight="1">
      <c r="A248" s="419"/>
      <c r="B248" s="275" t="s">
        <v>85</v>
      </c>
      <c r="C248" s="149" t="s">
        <v>323</v>
      </c>
      <c r="D248" s="233">
        <v>10</v>
      </c>
      <c r="E248" s="214"/>
      <c r="F248" s="214"/>
      <c r="G248" s="477"/>
      <c r="H248" s="98"/>
      <c r="I248" s="253"/>
      <c r="J248" s="100"/>
      <c r="K248" s="271"/>
      <c r="L248" s="272"/>
      <c r="M248" s="273"/>
      <c r="N248" s="273"/>
      <c r="O248" s="273"/>
      <c r="P248" s="274"/>
      <c r="Q248" s="90"/>
      <c r="R248" s="90"/>
      <c r="S248" s="90"/>
      <c r="T248" s="91"/>
      <c r="U248" s="91"/>
      <c r="V248" s="91"/>
      <c r="W248" s="92"/>
      <c r="X248" s="90"/>
      <c r="Y248" s="90"/>
      <c r="Z248" s="90"/>
      <c r="AA248" s="91"/>
      <c r="AB248" s="91"/>
      <c r="AC248" s="91"/>
      <c r="AD248" s="92"/>
      <c r="AE248" s="90"/>
      <c r="AF248" s="90"/>
      <c r="AG248" s="90"/>
      <c r="AH248" s="91"/>
      <c r="AI248" s="91"/>
      <c r="AJ248" s="91"/>
      <c r="AK248" s="92"/>
      <c r="AL248" s="90"/>
      <c r="AM248" s="90"/>
      <c r="AN248" s="90"/>
      <c r="AO248" s="91"/>
      <c r="AP248" s="91"/>
      <c r="AQ248" s="91"/>
      <c r="AR248" s="92"/>
      <c r="AS248" s="90"/>
      <c r="AT248" s="90"/>
      <c r="AU248" s="90"/>
      <c r="AV248" s="91"/>
      <c r="AW248" s="91"/>
      <c r="AX248" s="91"/>
      <c r="AY248" s="92"/>
      <c r="AZ248" s="90"/>
      <c r="BA248" s="90"/>
      <c r="BB248" s="90"/>
      <c r="BC248" s="91"/>
      <c r="BD248" s="91"/>
      <c r="BE248" s="91"/>
      <c r="BF248" s="92"/>
      <c r="BG248" s="90"/>
      <c r="BH248" s="90"/>
      <c r="BI248" s="90"/>
      <c r="BJ248" s="91"/>
      <c r="BK248" s="91"/>
      <c r="BL248" s="91"/>
      <c r="BM248" s="92"/>
      <c r="BN248" s="90"/>
      <c r="BO248" s="90"/>
      <c r="BP248" s="90"/>
      <c r="BQ248" s="91"/>
      <c r="BR248" s="91"/>
      <c r="BS248" s="91"/>
      <c r="BT248" s="92"/>
      <c r="BU248" s="90"/>
      <c r="BV248" s="90"/>
      <c r="BW248" s="90"/>
      <c r="BX248" s="91"/>
      <c r="BY248" s="91"/>
      <c r="BZ248" s="91"/>
      <c r="CA248" s="92"/>
      <c r="CB248" s="90"/>
      <c r="CC248" s="90"/>
      <c r="CD248" s="90"/>
      <c r="CE248" s="91"/>
      <c r="CF248" s="91"/>
      <c r="CG248" s="91"/>
      <c r="CH248" s="92"/>
      <c r="CI248" s="90"/>
      <c r="CJ248" s="90"/>
      <c r="CK248" s="90"/>
      <c r="CL248" s="91"/>
      <c r="CM248" s="91"/>
      <c r="CN248" s="91"/>
      <c r="CO248" s="92"/>
      <c r="CP248" s="90"/>
      <c r="CQ248" s="90"/>
      <c r="CR248" s="90"/>
      <c r="CS248" s="91"/>
      <c r="CT248" s="91"/>
      <c r="CU248" s="91"/>
      <c r="CV248" s="92"/>
      <c r="CW248" s="90"/>
      <c r="CX248" s="90"/>
      <c r="CY248" s="90"/>
      <c r="CZ248" s="91"/>
      <c r="DA248" s="91"/>
      <c r="DB248" s="91"/>
      <c r="DC248" s="92"/>
      <c r="DD248" s="90"/>
      <c r="DE248" s="90"/>
      <c r="DF248" s="90"/>
      <c r="DG248" s="91"/>
      <c r="DH248" s="91"/>
      <c r="DI248" s="91"/>
      <c r="DJ248" s="92"/>
      <c r="DK248" s="90"/>
      <c r="DL248" s="90"/>
      <c r="DM248" s="90"/>
      <c r="DN248" s="91"/>
      <c r="DO248" s="91"/>
      <c r="DP248" s="91"/>
      <c r="DQ248" s="92"/>
      <c r="DR248" s="90"/>
      <c r="DS248" s="90"/>
      <c r="DT248" s="90"/>
      <c r="DU248" s="91"/>
      <c r="DV248" s="91"/>
      <c r="DW248" s="91"/>
      <c r="DX248" s="92"/>
      <c r="DY248" s="90"/>
      <c r="DZ248" s="90"/>
      <c r="EA248" s="90"/>
      <c r="EB248" s="91"/>
      <c r="EC248" s="91"/>
      <c r="ED248" s="91"/>
      <c r="EE248" s="92"/>
      <c r="EF248" s="90"/>
      <c r="EG248" s="90"/>
      <c r="EH248" s="90"/>
      <c r="EI248" s="91"/>
      <c r="EJ248" s="91"/>
      <c r="EK248" s="91"/>
      <c r="EL248" s="92"/>
      <c r="EM248" s="90"/>
      <c r="EN248" s="90"/>
      <c r="EO248" s="90"/>
      <c r="EP248" s="91"/>
      <c r="EQ248" s="91"/>
      <c r="ER248" s="91"/>
      <c r="ES248" s="92"/>
      <c r="ET248" s="90"/>
      <c r="EU248" s="90"/>
      <c r="EV248" s="90"/>
      <c r="EW248" s="91"/>
      <c r="EX248" s="91"/>
      <c r="EY248" s="91"/>
      <c r="EZ248" s="92"/>
      <c r="FA248" s="90"/>
      <c r="FB248" s="90"/>
      <c r="FC248" s="90"/>
      <c r="FD248" s="91"/>
      <c r="FE248" s="91"/>
      <c r="FF248" s="91"/>
      <c r="FG248" s="92"/>
      <c r="FH248" s="90"/>
      <c r="FI248" s="90"/>
      <c r="FJ248" s="90"/>
      <c r="FK248" s="91"/>
      <c r="FL248" s="91"/>
      <c r="FM248" s="91"/>
      <c r="FN248" s="92"/>
      <c r="FO248" s="90"/>
      <c r="FP248" s="90"/>
      <c r="FQ248" s="90"/>
      <c r="FR248" s="91"/>
      <c r="FS248" s="91"/>
      <c r="FT248" s="91"/>
      <c r="FU248" s="92"/>
      <c r="FV248" s="90"/>
      <c r="FW248" s="90"/>
      <c r="FX248" s="90"/>
      <c r="FY248" s="91"/>
      <c r="FZ248" s="91"/>
      <c r="GA248" s="91"/>
      <c r="GB248" s="92"/>
      <c r="GC248" s="90"/>
      <c r="GD248" s="90"/>
      <c r="GE248" s="90"/>
      <c r="GF248" s="91"/>
      <c r="GG248" s="91"/>
      <c r="GH248" s="91"/>
      <c r="GI248" s="92"/>
      <c r="GJ248" s="90"/>
      <c r="GK248" s="90"/>
      <c r="GL248" s="90"/>
      <c r="GM248" s="91"/>
      <c r="GN248" s="91"/>
      <c r="GO248" s="91"/>
      <c r="GP248" s="92"/>
      <c r="GQ248" s="90"/>
      <c r="GR248" s="90"/>
      <c r="GS248" s="90"/>
      <c r="GT248" s="91"/>
      <c r="GU248" s="91"/>
      <c r="GV248" s="91"/>
      <c r="GW248" s="92"/>
      <c r="GX248" s="90"/>
      <c r="GY248" s="90"/>
      <c r="GZ248" s="90"/>
    </row>
    <row r="249" spans="1:208" s="88" customFormat="1" ht="15" customHeight="1">
      <c r="A249" s="419"/>
      <c r="B249" s="86" t="s">
        <v>86</v>
      </c>
      <c r="C249" s="149" t="s">
        <v>323</v>
      </c>
      <c r="D249" s="233">
        <v>16</v>
      </c>
      <c r="E249" s="214"/>
      <c r="F249" s="214"/>
      <c r="G249" s="477"/>
      <c r="H249" s="98"/>
      <c r="I249" s="253"/>
      <c r="J249" s="100"/>
      <c r="K249" s="271"/>
      <c r="L249" s="272"/>
      <c r="M249" s="273"/>
      <c r="N249" s="273"/>
      <c r="O249" s="273"/>
      <c r="P249" s="274"/>
      <c r="Q249" s="90"/>
      <c r="R249" s="90"/>
      <c r="S249" s="90"/>
      <c r="T249" s="91"/>
      <c r="U249" s="91"/>
      <c r="V249" s="91"/>
      <c r="W249" s="92"/>
      <c r="X249" s="90"/>
      <c r="Y249" s="90"/>
      <c r="Z249" s="90"/>
      <c r="AA249" s="91"/>
      <c r="AB249" s="91"/>
      <c r="AC249" s="91"/>
      <c r="AD249" s="92"/>
      <c r="AE249" s="90"/>
      <c r="AF249" s="90"/>
      <c r="AG249" s="90"/>
      <c r="AH249" s="91"/>
      <c r="AI249" s="91"/>
      <c r="AJ249" s="91"/>
      <c r="AK249" s="92"/>
      <c r="AL249" s="90"/>
      <c r="AM249" s="90"/>
      <c r="AN249" s="90"/>
      <c r="AO249" s="91"/>
      <c r="AP249" s="91"/>
      <c r="AQ249" s="91"/>
      <c r="AR249" s="92"/>
      <c r="AS249" s="90"/>
      <c r="AT249" s="90"/>
      <c r="AU249" s="90"/>
      <c r="AV249" s="91"/>
      <c r="AW249" s="91"/>
      <c r="AX249" s="91"/>
      <c r="AY249" s="92"/>
      <c r="AZ249" s="90"/>
      <c r="BA249" s="90"/>
      <c r="BB249" s="90"/>
      <c r="BC249" s="91"/>
      <c r="BD249" s="91"/>
      <c r="BE249" s="91"/>
      <c r="BF249" s="92"/>
      <c r="BG249" s="90"/>
      <c r="BH249" s="90"/>
      <c r="BI249" s="90"/>
      <c r="BJ249" s="91"/>
      <c r="BK249" s="91"/>
      <c r="BL249" s="91"/>
      <c r="BM249" s="92"/>
      <c r="BN249" s="90"/>
      <c r="BO249" s="90"/>
      <c r="BP249" s="90"/>
      <c r="BQ249" s="91"/>
      <c r="BR249" s="91"/>
      <c r="BS249" s="91"/>
      <c r="BT249" s="92"/>
      <c r="BU249" s="90"/>
      <c r="BV249" s="90"/>
      <c r="BW249" s="90"/>
      <c r="BX249" s="91"/>
      <c r="BY249" s="91"/>
      <c r="BZ249" s="91"/>
      <c r="CA249" s="92"/>
      <c r="CB249" s="90"/>
      <c r="CC249" s="90"/>
      <c r="CD249" s="90"/>
      <c r="CE249" s="91"/>
      <c r="CF249" s="91"/>
      <c r="CG249" s="91"/>
      <c r="CH249" s="92"/>
      <c r="CI249" s="90"/>
      <c r="CJ249" s="90"/>
      <c r="CK249" s="90"/>
      <c r="CL249" s="91"/>
      <c r="CM249" s="91"/>
      <c r="CN249" s="91"/>
      <c r="CO249" s="92"/>
      <c r="CP249" s="90"/>
      <c r="CQ249" s="90"/>
      <c r="CR249" s="90"/>
      <c r="CS249" s="91"/>
      <c r="CT249" s="91"/>
      <c r="CU249" s="91"/>
      <c r="CV249" s="92"/>
      <c r="CW249" s="90"/>
      <c r="CX249" s="90"/>
      <c r="CY249" s="90"/>
      <c r="CZ249" s="91"/>
      <c r="DA249" s="91"/>
      <c r="DB249" s="91"/>
      <c r="DC249" s="92"/>
      <c r="DD249" s="90"/>
      <c r="DE249" s="90"/>
      <c r="DF249" s="90"/>
      <c r="DG249" s="91"/>
      <c r="DH249" s="91"/>
      <c r="DI249" s="91"/>
      <c r="DJ249" s="92"/>
      <c r="DK249" s="90"/>
      <c r="DL249" s="90"/>
      <c r="DM249" s="90"/>
      <c r="DN249" s="91"/>
      <c r="DO249" s="91"/>
      <c r="DP249" s="91"/>
      <c r="DQ249" s="92"/>
      <c r="DR249" s="90"/>
      <c r="DS249" s="90"/>
      <c r="DT249" s="90"/>
      <c r="DU249" s="91"/>
      <c r="DV249" s="91"/>
      <c r="DW249" s="91"/>
      <c r="DX249" s="92"/>
      <c r="DY249" s="90"/>
      <c r="DZ249" s="90"/>
      <c r="EA249" s="90"/>
      <c r="EB249" s="91"/>
      <c r="EC249" s="91"/>
      <c r="ED249" s="91"/>
      <c r="EE249" s="92"/>
      <c r="EF249" s="90"/>
      <c r="EG249" s="90"/>
      <c r="EH249" s="90"/>
      <c r="EI249" s="91"/>
      <c r="EJ249" s="91"/>
      <c r="EK249" s="91"/>
      <c r="EL249" s="92"/>
      <c r="EM249" s="90"/>
      <c r="EN249" s="90"/>
      <c r="EO249" s="90"/>
      <c r="EP249" s="91"/>
      <c r="EQ249" s="91"/>
      <c r="ER249" s="91"/>
      <c r="ES249" s="92"/>
      <c r="ET249" s="90"/>
      <c r="EU249" s="90"/>
      <c r="EV249" s="90"/>
      <c r="EW249" s="91"/>
      <c r="EX249" s="91"/>
      <c r="EY249" s="91"/>
      <c r="EZ249" s="92"/>
      <c r="FA249" s="90"/>
      <c r="FB249" s="90"/>
      <c r="FC249" s="90"/>
      <c r="FD249" s="91"/>
      <c r="FE249" s="91"/>
      <c r="FF249" s="91"/>
      <c r="FG249" s="92"/>
      <c r="FH249" s="90"/>
      <c r="FI249" s="90"/>
      <c r="FJ249" s="90"/>
      <c r="FK249" s="91"/>
      <c r="FL249" s="91"/>
      <c r="FM249" s="91"/>
      <c r="FN249" s="92"/>
      <c r="FO249" s="90"/>
      <c r="FP249" s="90"/>
      <c r="FQ249" s="90"/>
      <c r="FR249" s="91"/>
      <c r="FS249" s="91"/>
      <c r="FT249" s="91"/>
      <c r="FU249" s="92"/>
      <c r="FV249" s="90"/>
      <c r="FW249" s="90"/>
      <c r="FX249" s="90"/>
      <c r="FY249" s="91"/>
      <c r="FZ249" s="91"/>
      <c r="GA249" s="91"/>
      <c r="GB249" s="92"/>
      <c r="GC249" s="90"/>
      <c r="GD249" s="90"/>
      <c r="GE249" s="90"/>
      <c r="GF249" s="91"/>
      <c r="GG249" s="91"/>
      <c r="GH249" s="91"/>
      <c r="GI249" s="92"/>
      <c r="GJ249" s="90"/>
      <c r="GK249" s="90"/>
      <c r="GL249" s="90"/>
      <c r="GM249" s="91"/>
      <c r="GN249" s="91"/>
      <c r="GO249" s="91"/>
      <c r="GP249" s="92"/>
      <c r="GQ249" s="90"/>
      <c r="GR249" s="90"/>
      <c r="GS249" s="90"/>
      <c r="GT249" s="91"/>
      <c r="GU249" s="91"/>
      <c r="GV249" s="91"/>
      <c r="GW249" s="92"/>
      <c r="GX249" s="90"/>
      <c r="GY249" s="90"/>
      <c r="GZ249" s="90"/>
    </row>
    <row r="250" spans="1:208" s="88" customFormat="1" ht="15" customHeight="1">
      <c r="A250" s="419"/>
      <c r="B250" s="86" t="s">
        <v>87</v>
      </c>
      <c r="C250" s="149" t="s">
        <v>323</v>
      </c>
      <c r="D250" s="233">
        <v>17</v>
      </c>
      <c r="E250" s="214"/>
      <c r="F250" s="214"/>
      <c r="G250" s="477"/>
      <c r="H250" s="98"/>
      <c r="I250" s="253"/>
      <c r="J250" s="100"/>
      <c r="K250" s="271"/>
      <c r="L250" s="272"/>
      <c r="M250" s="273"/>
      <c r="N250" s="273"/>
      <c r="O250" s="273"/>
      <c r="P250" s="274"/>
      <c r="Q250" s="90"/>
      <c r="R250" s="90"/>
      <c r="S250" s="90"/>
      <c r="T250" s="91"/>
      <c r="U250" s="91"/>
      <c r="V250" s="91"/>
      <c r="W250" s="92"/>
      <c r="X250" s="90"/>
      <c r="Y250" s="90"/>
      <c r="Z250" s="90"/>
      <c r="AA250" s="91"/>
      <c r="AB250" s="91"/>
      <c r="AC250" s="91"/>
      <c r="AD250" s="92"/>
      <c r="AE250" s="90"/>
      <c r="AF250" s="90"/>
      <c r="AG250" s="90"/>
      <c r="AH250" s="91"/>
      <c r="AI250" s="91"/>
      <c r="AJ250" s="91"/>
      <c r="AK250" s="92"/>
      <c r="AL250" s="90"/>
      <c r="AM250" s="90"/>
      <c r="AN250" s="90"/>
      <c r="AO250" s="91"/>
      <c r="AP250" s="91"/>
      <c r="AQ250" s="91"/>
      <c r="AR250" s="92"/>
      <c r="AS250" s="90"/>
      <c r="AT250" s="90"/>
      <c r="AU250" s="90"/>
      <c r="AV250" s="91"/>
      <c r="AW250" s="91"/>
      <c r="AX250" s="91"/>
      <c r="AY250" s="92"/>
      <c r="AZ250" s="90"/>
      <c r="BA250" s="90"/>
      <c r="BB250" s="90"/>
      <c r="BC250" s="91"/>
      <c r="BD250" s="91"/>
      <c r="BE250" s="91"/>
      <c r="BF250" s="92"/>
      <c r="BG250" s="90"/>
      <c r="BH250" s="90"/>
      <c r="BI250" s="90"/>
      <c r="BJ250" s="91"/>
      <c r="BK250" s="91"/>
      <c r="BL250" s="91"/>
      <c r="BM250" s="92"/>
      <c r="BN250" s="90"/>
      <c r="BO250" s="90"/>
      <c r="BP250" s="90"/>
      <c r="BQ250" s="91"/>
      <c r="BR250" s="91"/>
      <c r="BS250" s="91"/>
      <c r="BT250" s="92"/>
      <c r="BU250" s="90"/>
      <c r="BV250" s="90"/>
      <c r="BW250" s="90"/>
      <c r="BX250" s="91"/>
      <c r="BY250" s="91"/>
      <c r="BZ250" s="91"/>
      <c r="CA250" s="92"/>
      <c r="CB250" s="90"/>
      <c r="CC250" s="90"/>
      <c r="CD250" s="90"/>
      <c r="CE250" s="91"/>
      <c r="CF250" s="91"/>
      <c r="CG250" s="91"/>
      <c r="CH250" s="92"/>
      <c r="CI250" s="90"/>
      <c r="CJ250" s="90"/>
      <c r="CK250" s="90"/>
      <c r="CL250" s="91"/>
      <c r="CM250" s="91"/>
      <c r="CN250" s="91"/>
      <c r="CO250" s="92"/>
      <c r="CP250" s="90"/>
      <c r="CQ250" s="90"/>
      <c r="CR250" s="90"/>
      <c r="CS250" s="91"/>
      <c r="CT250" s="91"/>
      <c r="CU250" s="91"/>
      <c r="CV250" s="92"/>
      <c r="CW250" s="90"/>
      <c r="CX250" s="90"/>
      <c r="CY250" s="90"/>
      <c r="CZ250" s="91"/>
      <c r="DA250" s="91"/>
      <c r="DB250" s="91"/>
      <c r="DC250" s="92"/>
      <c r="DD250" s="90"/>
      <c r="DE250" s="90"/>
      <c r="DF250" s="90"/>
      <c r="DG250" s="91"/>
      <c r="DH250" s="91"/>
      <c r="DI250" s="91"/>
      <c r="DJ250" s="92"/>
      <c r="DK250" s="90"/>
      <c r="DL250" s="90"/>
      <c r="DM250" s="90"/>
      <c r="DN250" s="91"/>
      <c r="DO250" s="91"/>
      <c r="DP250" s="91"/>
      <c r="DQ250" s="92"/>
      <c r="DR250" s="90"/>
      <c r="DS250" s="90"/>
      <c r="DT250" s="90"/>
      <c r="DU250" s="91"/>
      <c r="DV250" s="91"/>
      <c r="DW250" s="91"/>
      <c r="DX250" s="92"/>
      <c r="DY250" s="90"/>
      <c r="DZ250" s="90"/>
      <c r="EA250" s="90"/>
      <c r="EB250" s="91"/>
      <c r="EC250" s="91"/>
      <c r="ED250" s="91"/>
      <c r="EE250" s="92"/>
      <c r="EF250" s="90"/>
      <c r="EG250" s="90"/>
      <c r="EH250" s="90"/>
      <c r="EI250" s="91"/>
      <c r="EJ250" s="91"/>
      <c r="EK250" s="91"/>
      <c r="EL250" s="92"/>
      <c r="EM250" s="90"/>
      <c r="EN250" s="90"/>
      <c r="EO250" s="90"/>
      <c r="EP250" s="91"/>
      <c r="EQ250" s="91"/>
      <c r="ER250" s="91"/>
      <c r="ES250" s="92"/>
      <c r="ET250" s="90"/>
      <c r="EU250" s="90"/>
      <c r="EV250" s="90"/>
      <c r="EW250" s="91"/>
      <c r="EX250" s="91"/>
      <c r="EY250" s="91"/>
      <c r="EZ250" s="92"/>
      <c r="FA250" s="90"/>
      <c r="FB250" s="90"/>
      <c r="FC250" s="90"/>
      <c r="FD250" s="91"/>
      <c r="FE250" s="91"/>
      <c r="FF250" s="91"/>
      <c r="FG250" s="92"/>
      <c r="FH250" s="90"/>
      <c r="FI250" s="90"/>
      <c r="FJ250" s="90"/>
      <c r="FK250" s="91"/>
      <c r="FL250" s="91"/>
      <c r="FM250" s="91"/>
      <c r="FN250" s="92"/>
      <c r="FO250" s="90"/>
      <c r="FP250" s="90"/>
      <c r="FQ250" s="90"/>
      <c r="FR250" s="91"/>
      <c r="FS250" s="91"/>
      <c r="FT250" s="91"/>
      <c r="FU250" s="92"/>
      <c r="FV250" s="90"/>
      <c r="FW250" s="90"/>
      <c r="FX250" s="90"/>
      <c r="FY250" s="91"/>
      <c r="FZ250" s="91"/>
      <c r="GA250" s="91"/>
      <c r="GB250" s="92"/>
      <c r="GC250" s="90"/>
      <c r="GD250" s="90"/>
      <c r="GE250" s="90"/>
      <c r="GF250" s="91"/>
      <c r="GG250" s="91"/>
      <c r="GH250" s="91"/>
      <c r="GI250" s="92"/>
      <c r="GJ250" s="90"/>
      <c r="GK250" s="90"/>
      <c r="GL250" s="90"/>
      <c r="GM250" s="91"/>
      <c r="GN250" s="91"/>
      <c r="GO250" s="91"/>
      <c r="GP250" s="92"/>
      <c r="GQ250" s="90"/>
      <c r="GR250" s="90"/>
      <c r="GS250" s="90"/>
      <c r="GT250" s="91"/>
      <c r="GU250" s="91"/>
      <c r="GV250" s="91"/>
      <c r="GW250" s="92"/>
      <c r="GX250" s="90"/>
      <c r="GY250" s="90"/>
      <c r="GZ250" s="90"/>
    </row>
    <row r="251" spans="1:208" s="88" customFormat="1" ht="15" customHeight="1">
      <c r="A251" s="419"/>
      <c r="B251" s="86" t="s">
        <v>88</v>
      </c>
      <c r="C251" s="149" t="s">
        <v>323</v>
      </c>
      <c r="D251" s="233">
        <v>16</v>
      </c>
      <c r="E251" s="214"/>
      <c r="F251" s="214"/>
      <c r="G251" s="477"/>
      <c r="H251" s="98"/>
      <c r="I251" s="253"/>
      <c r="J251" s="100"/>
      <c r="K251" s="271"/>
      <c r="L251" s="272"/>
      <c r="M251" s="273"/>
      <c r="N251" s="273"/>
      <c r="O251" s="273"/>
      <c r="P251" s="274"/>
      <c r="Q251" s="90"/>
      <c r="R251" s="90"/>
      <c r="S251" s="90"/>
      <c r="T251" s="91"/>
      <c r="U251" s="91"/>
      <c r="V251" s="91"/>
      <c r="W251" s="92"/>
      <c r="X251" s="90"/>
      <c r="Y251" s="90"/>
      <c r="Z251" s="90"/>
      <c r="AA251" s="91"/>
      <c r="AB251" s="91"/>
      <c r="AC251" s="91"/>
      <c r="AD251" s="92"/>
      <c r="AE251" s="90"/>
      <c r="AF251" s="90"/>
      <c r="AG251" s="90"/>
      <c r="AH251" s="91"/>
      <c r="AI251" s="91"/>
      <c r="AJ251" s="91"/>
      <c r="AK251" s="92"/>
      <c r="AL251" s="90"/>
      <c r="AM251" s="90"/>
      <c r="AN251" s="90"/>
      <c r="AO251" s="91"/>
      <c r="AP251" s="91"/>
      <c r="AQ251" s="91"/>
      <c r="AR251" s="92"/>
      <c r="AS251" s="90"/>
      <c r="AT251" s="90"/>
      <c r="AU251" s="90"/>
      <c r="AV251" s="91"/>
      <c r="AW251" s="91"/>
      <c r="AX251" s="91"/>
      <c r="AY251" s="92"/>
      <c r="AZ251" s="90"/>
      <c r="BA251" s="90"/>
      <c r="BB251" s="90"/>
      <c r="BC251" s="91"/>
      <c r="BD251" s="91"/>
      <c r="BE251" s="91"/>
      <c r="BF251" s="92"/>
      <c r="BG251" s="90"/>
      <c r="BH251" s="90"/>
      <c r="BI251" s="90"/>
      <c r="BJ251" s="91"/>
      <c r="BK251" s="91"/>
      <c r="BL251" s="91"/>
      <c r="BM251" s="92"/>
      <c r="BN251" s="90"/>
      <c r="BO251" s="90"/>
      <c r="BP251" s="90"/>
      <c r="BQ251" s="91"/>
      <c r="BR251" s="91"/>
      <c r="BS251" s="91"/>
      <c r="BT251" s="92"/>
      <c r="BU251" s="90"/>
      <c r="BV251" s="90"/>
      <c r="BW251" s="90"/>
      <c r="BX251" s="91"/>
      <c r="BY251" s="91"/>
      <c r="BZ251" s="91"/>
      <c r="CA251" s="92"/>
      <c r="CB251" s="90"/>
      <c r="CC251" s="90"/>
      <c r="CD251" s="90"/>
      <c r="CE251" s="91"/>
      <c r="CF251" s="91"/>
      <c r="CG251" s="91"/>
      <c r="CH251" s="92"/>
      <c r="CI251" s="90"/>
      <c r="CJ251" s="90"/>
      <c r="CK251" s="90"/>
      <c r="CL251" s="91"/>
      <c r="CM251" s="91"/>
      <c r="CN251" s="91"/>
      <c r="CO251" s="92"/>
      <c r="CP251" s="90"/>
      <c r="CQ251" s="90"/>
      <c r="CR251" s="90"/>
      <c r="CS251" s="91"/>
      <c r="CT251" s="91"/>
      <c r="CU251" s="91"/>
      <c r="CV251" s="92"/>
      <c r="CW251" s="90"/>
      <c r="CX251" s="90"/>
      <c r="CY251" s="90"/>
      <c r="CZ251" s="91"/>
      <c r="DA251" s="91"/>
      <c r="DB251" s="91"/>
      <c r="DC251" s="92"/>
      <c r="DD251" s="90"/>
      <c r="DE251" s="90"/>
      <c r="DF251" s="90"/>
      <c r="DG251" s="91"/>
      <c r="DH251" s="91"/>
      <c r="DI251" s="91"/>
      <c r="DJ251" s="92"/>
      <c r="DK251" s="90"/>
      <c r="DL251" s="90"/>
      <c r="DM251" s="90"/>
      <c r="DN251" s="91"/>
      <c r="DO251" s="91"/>
      <c r="DP251" s="91"/>
      <c r="DQ251" s="92"/>
      <c r="DR251" s="90"/>
      <c r="DS251" s="90"/>
      <c r="DT251" s="90"/>
      <c r="DU251" s="91"/>
      <c r="DV251" s="91"/>
      <c r="DW251" s="91"/>
      <c r="DX251" s="92"/>
      <c r="DY251" s="90"/>
      <c r="DZ251" s="90"/>
      <c r="EA251" s="90"/>
      <c r="EB251" s="91"/>
      <c r="EC251" s="91"/>
      <c r="ED251" s="91"/>
      <c r="EE251" s="92"/>
      <c r="EF251" s="90"/>
      <c r="EG251" s="90"/>
      <c r="EH251" s="90"/>
      <c r="EI251" s="91"/>
      <c r="EJ251" s="91"/>
      <c r="EK251" s="91"/>
      <c r="EL251" s="92"/>
      <c r="EM251" s="90"/>
      <c r="EN251" s="90"/>
      <c r="EO251" s="90"/>
      <c r="EP251" s="91"/>
      <c r="EQ251" s="91"/>
      <c r="ER251" s="91"/>
      <c r="ES251" s="92"/>
      <c r="ET251" s="90"/>
      <c r="EU251" s="90"/>
      <c r="EV251" s="90"/>
      <c r="EW251" s="91"/>
      <c r="EX251" s="91"/>
      <c r="EY251" s="91"/>
      <c r="EZ251" s="92"/>
      <c r="FA251" s="90"/>
      <c r="FB251" s="90"/>
      <c r="FC251" s="90"/>
      <c r="FD251" s="91"/>
      <c r="FE251" s="91"/>
      <c r="FF251" s="91"/>
      <c r="FG251" s="92"/>
      <c r="FH251" s="90"/>
      <c r="FI251" s="90"/>
      <c r="FJ251" s="90"/>
      <c r="FK251" s="91"/>
      <c r="FL251" s="91"/>
      <c r="FM251" s="91"/>
      <c r="FN251" s="92"/>
      <c r="FO251" s="90"/>
      <c r="FP251" s="90"/>
      <c r="FQ251" s="90"/>
      <c r="FR251" s="91"/>
      <c r="FS251" s="91"/>
      <c r="FT251" s="91"/>
      <c r="FU251" s="92"/>
      <c r="FV251" s="90"/>
      <c r="FW251" s="90"/>
      <c r="FX251" s="90"/>
      <c r="FY251" s="91"/>
      <c r="FZ251" s="91"/>
      <c r="GA251" s="91"/>
      <c r="GB251" s="92"/>
      <c r="GC251" s="90"/>
      <c r="GD251" s="90"/>
      <c r="GE251" s="90"/>
      <c r="GF251" s="91"/>
      <c r="GG251" s="91"/>
      <c r="GH251" s="91"/>
      <c r="GI251" s="92"/>
      <c r="GJ251" s="90"/>
      <c r="GK251" s="90"/>
      <c r="GL251" s="90"/>
      <c r="GM251" s="91"/>
      <c r="GN251" s="91"/>
      <c r="GO251" s="91"/>
      <c r="GP251" s="92"/>
      <c r="GQ251" s="90"/>
      <c r="GR251" s="90"/>
      <c r="GS251" s="90"/>
      <c r="GT251" s="91"/>
      <c r="GU251" s="91"/>
      <c r="GV251" s="91"/>
      <c r="GW251" s="92"/>
      <c r="GX251" s="90"/>
      <c r="GY251" s="90"/>
      <c r="GZ251" s="90"/>
    </row>
    <row r="252" spans="1:208" s="88" customFormat="1" ht="15" customHeight="1">
      <c r="A252" s="419"/>
      <c r="B252" s="86" t="s">
        <v>94</v>
      </c>
      <c r="C252" s="149" t="s">
        <v>323</v>
      </c>
      <c r="D252" s="233">
        <v>1</v>
      </c>
      <c r="E252" s="214"/>
      <c r="F252" s="214"/>
      <c r="G252" s="477"/>
      <c r="H252" s="98"/>
      <c r="I252" s="253"/>
      <c r="J252" s="100"/>
      <c r="K252" s="271"/>
      <c r="L252" s="272"/>
      <c r="M252" s="273"/>
      <c r="N252" s="273"/>
      <c r="O252" s="273"/>
      <c r="P252" s="274"/>
      <c r="Q252" s="90"/>
      <c r="R252" s="90"/>
      <c r="S252" s="90"/>
      <c r="T252" s="91"/>
      <c r="U252" s="91"/>
      <c r="V252" s="91"/>
      <c r="W252" s="92"/>
      <c r="X252" s="90"/>
      <c r="Y252" s="90"/>
      <c r="Z252" s="90"/>
      <c r="AA252" s="91"/>
      <c r="AB252" s="91"/>
      <c r="AC252" s="91"/>
      <c r="AD252" s="92"/>
      <c r="AE252" s="90"/>
      <c r="AF252" s="90"/>
      <c r="AG252" s="90"/>
      <c r="AH252" s="91"/>
      <c r="AI252" s="91"/>
      <c r="AJ252" s="91"/>
      <c r="AK252" s="92"/>
      <c r="AL252" s="90"/>
      <c r="AM252" s="90"/>
      <c r="AN252" s="90"/>
      <c r="AO252" s="91"/>
      <c r="AP252" s="91"/>
      <c r="AQ252" s="91"/>
      <c r="AR252" s="92"/>
      <c r="AS252" s="90"/>
      <c r="AT252" s="90"/>
      <c r="AU252" s="90"/>
      <c r="AV252" s="91"/>
      <c r="AW252" s="91"/>
      <c r="AX252" s="91"/>
      <c r="AY252" s="92"/>
      <c r="AZ252" s="90"/>
      <c r="BA252" s="90"/>
      <c r="BB252" s="90"/>
      <c r="BC252" s="91"/>
      <c r="BD252" s="91"/>
      <c r="BE252" s="91"/>
      <c r="BF252" s="92"/>
      <c r="BG252" s="90"/>
      <c r="BH252" s="90"/>
      <c r="BI252" s="90"/>
      <c r="BJ252" s="91"/>
      <c r="BK252" s="91"/>
      <c r="BL252" s="91"/>
      <c r="BM252" s="92"/>
      <c r="BN252" s="90"/>
      <c r="BO252" s="90"/>
      <c r="BP252" s="90"/>
      <c r="BQ252" s="91"/>
      <c r="BR252" s="91"/>
      <c r="BS252" s="91"/>
      <c r="BT252" s="92"/>
      <c r="BU252" s="90"/>
      <c r="BV252" s="90"/>
      <c r="BW252" s="90"/>
      <c r="BX252" s="91"/>
      <c r="BY252" s="91"/>
      <c r="BZ252" s="91"/>
      <c r="CA252" s="92"/>
      <c r="CB252" s="90"/>
      <c r="CC252" s="90"/>
      <c r="CD252" s="90"/>
      <c r="CE252" s="91"/>
      <c r="CF252" s="91"/>
      <c r="CG252" s="91"/>
      <c r="CH252" s="92"/>
      <c r="CI252" s="90"/>
      <c r="CJ252" s="90"/>
      <c r="CK252" s="90"/>
      <c r="CL252" s="91"/>
      <c r="CM252" s="91"/>
      <c r="CN252" s="91"/>
      <c r="CO252" s="92"/>
      <c r="CP252" s="90"/>
      <c r="CQ252" s="90"/>
      <c r="CR252" s="90"/>
      <c r="CS252" s="91"/>
      <c r="CT252" s="91"/>
      <c r="CU252" s="91"/>
      <c r="CV252" s="92"/>
      <c r="CW252" s="90"/>
      <c r="CX252" s="90"/>
      <c r="CY252" s="90"/>
      <c r="CZ252" s="91"/>
      <c r="DA252" s="91"/>
      <c r="DB252" s="91"/>
      <c r="DC252" s="92"/>
      <c r="DD252" s="90"/>
      <c r="DE252" s="90"/>
      <c r="DF252" s="90"/>
      <c r="DG252" s="91"/>
      <c r="DH252" s="91"/>
      <c r="DI252" s="91"/>
      <c r="DJ252" s="92"/>
      <c r="DK252" s="90"/>
      <c r="DL252" s="90"/>
      <c r="DM252" s="90"/>
      <c r="DN252" s="91"/>
      <c r="DO252" s="91"/>
      <c r="DP252" s="91"/>
      <c r="DQ252" s="92"/>
      <c r="DR252" s="90"/>
      <c r="DS252" s="90"/>
      <c r="DT252" s="90"/>
      <c r="DU252" s="91"/>
      <c r="DV252" s="91"/>
      <c r="DW252" s="91"/>
      <c r="DX252" s="92"/>
      <c r="DY252" s="90"/>
      <c r="DZ252" s="90"/>
      <c r="EA252" s="90"/>
      <c r="EB252" s="91"/>
      <c r="EC252" s="91"/>
      <c r="ED252" s="91"/>
      <c r="EE252" s="92"/>
      <c r="EF252" s="90"/>
      <c r="EG252" s="90"/>
      <c r="EH252" s="90"/>
      <c r="EI252" s="91"/>
      <c r="EJ252" s="91"/>
      <c r="EK252" s="91"/>
      <c r="EL252" s="92"/>
      <c r="EM252" s="90"/>
      <c r="EN252" s="90"/>
      <c r="EO252" s="90"/>
      <c r="EP252" s="91"/>
      <c r="EQ252" s="91"/>
      <c r="ER252" s="91"/>
      <c r="ES252" s="92"/>
      <c r="ET252" s="90"/>
      <c r="EU252" s="90"/>
      <c r="EV252" s="90"/>
      <c r="EW252" s="91"/>
      <c r="EX252" s="91"/>
      <c r="EY252" s="91"/>
      <c r="EZ252" s="92"/>
      <c r="FA252" s="90"/>
      <c r="FB252" s="90"/>
      <c r="FC252" s="90"/>
      <c r="FD252" s="91"/>
      <c r="FE252" s="91"/>
      <c r="FF252" s="91"/>
      <c r="FG252" s="92"/>
      <c r="FH252" s="90"/>
      <c r="FI252" s="90"/>
      <c r="FJ252" s="90"/>
      <c r="FK252" s="91"/>
      <c r="FL252" s="91"/>
      <c r="FM252" s="91"/>
      <c r="FN252" s="92"/>
      <c r="FO252" s="90"/>
      <c r="FP252" s="90"/>
      <c r="FQ252" s="90"/>
      <c r="FR252" s="91"/>
      <c r="FS252" s="91"/>
      <c r="FT252" s="91"/>
      <c r="FU252" s="92"/>
      <c r="FV252" s="90"/>
      <c r="FW252" s="90"/>
      <c r="FX252" s="90"/>
      <c r="FY252" s="91"/>
      <c r="FZ252" s="91"/>
      <c r="GA252" s="91"/>
      <c r="GB252" s="92"/>
      <c r="GC252" s="90"/>
      <c r="GD252" s="90"/>
      <c r="GE252" s="90"/>
      <c r="GF252" s="91"/>
      <c r="GG252" s="91"/>
      <c r="GH252" s="91"/>
      <c r="GI252" s="92"/>
      <c r="GJ252" s="90"/>
      <c r="GK252" s="90"/>
      <c r="GL252" s="90"/>
      <c r="GM252" s="91"/>
      <c r="GN252" s="91"/>
      <c r="GO252" s="91"/>
      <c r="GP252" s="92"/>
      <c r="GQ252" s="90"/>
      <c r="GR252" s="90"/>
      <c r="GS252" s="90"/>
      <c r="GT252" s="91"/>
      <c r="GU252" s="91"/>
      <c r="GV252" s="91"/>
      <c r="GW252" s="92"/>
      <c r="GX252" s="90"/>
      <c r="GY252" s="90"/>
      <c r="GZ252" s="90"/>
    </row>
    <row r="253" spans="1:208" s="88" customFormat="1" ht="15" customHeight="1">
      <c r="A253" s="419"/>
      <c r="B253" s="86" t="s">
        <v>95</v>
      </c>
      <c r="C253" s="149" t="s">
        <v>323</v>
      </c>
      <c r="D253" s="233">
        <v>5</v>
      </c>
      <c r="E253" s="214"/>
      <c r="F253" s="214"/>
      <c r="G253" s="477"/>
      <c r="H253" s="98"/>
      <c r="I253" s="253"/>
      <c r="J253" s="100"/>
      <c r="K253" s="271"/>
      <c r="L253" s="272"/>
      <c r="M253" s="273"/>
      <c r="N253" s="273"/>
      <c r="O253" s="273"/>
      <c r="P253" s="274"/>
      <c r="Q253" s="90"/>
      <c r="R253" s="90"/>
      <c r="S253" s="90"/>
      <c r="T253" s="91"/>
      <c r="U253" s="91"/>
      <c r="V253" s="91"/>
      <c r="W253" s="92"/>
      <c r="X253" s="90"/>
      <c r="Y253" s="90"/>
      <c r="Z253" s="90"/>
      <c r="AA253" s="91"/>
      <c r="AB253" s="91"/>
      <c r="AC253" s="91"/>
      <c r="AD253" s="92"/>
      <c r="AE253" s="90"/>
      <c r="AF253" s="90"/>
      <c r="AG253" s="90"/>
      <c r="AH253" s="91"/>
      <c r="AI253" s="91"/>
      <c r="AJ253" s="91"/>
      <c r="AK253" s="92"/>
      <c r="AL253" s="90"/>
      <c r="AM253" s="90"/>
      <c r="AN253" s="90"/>
      <c r="AO253" s="91"/>
      <c r="AP253" s="91"/>
      <c r="AQ253" s="91"/>
      <c r="AR253" s="92"/>
      <c r="AS253" s="90"/>
      <c r="AT253" s="90"/>
      <c r="AU253" s="90"/>
      <c r="AV253" s="91"/>
      <c r="AW253" s="91"/>
      <c r="AX253" s="91"/>
      <c r="AY253" s="92"/>
      <c r="AZ253" s="90"/>
      <c r="BA253" s="90"/>
      <c r="BB253" s="90"/>
      <c r="BC253" s="91"/>
      <c r="BD253" s="91"/>
      <c r="BE253" s="91"/>
      <c r="BF253" s="92"/>
      <c r="BG253" s="90"/>
      <c r="BH253" s="90"/>
      <c r="BI253" s="90"/>
      <c r="BJ253" s="91"/>
      <c r="BK253" s="91"/>
      <c r="BL253" s="91"/>
      <c r="BM253" s="92"/>
      <c r="BN253" s="90"/>
      <c r="BO253" s="90"/>
      <c r="BP253" s="90"/>
      <c r="BQ253" s="91"/>
      <c r="BR253" s="91"/>
      <c r="BS253" s="91"/>
      <c r="BT253" s="92"/>
      <c r="BU253" s="90"/>
      <c r="BV253" s="90"/>
      <c r="BW253" s="90"/>
      <c r="BX253" s="91"/>
      <c r="BY253" s="91"/>
      <c r="BZ253" s="91"/>
      <c r="CA253" s="92"/>
      <c r="CB253" s="90"/>
      <c r="CC253" s="90"/>
      <c r="CD253" s="90"/>
      <c r="CE253" s="91"/>
      <c r="CF253" s="91"/>
      <c r="CG253" s="91"/>
      <c r="CH253" s="92"/>
      <c r="CI253" s="90"/>
      <c r="CJ253" s="90"/>
      <c r="CK253" s="90"/>
      <c r="CL253" s="91"/>
      <c r="CM253" s="91"/>
      <c r="CN253" s="91"/>
      <c r="CO253" s="92"/>
      <c r="CP253" s="90"/>
      <c r="CQ253" s="90"/>
      <c r="CR253" s="90"/>
      <c r="CS253" s="91"/>
      <c r="CT253" s="91"/>
      <c r="CU253" s="91"/>
      <c r="CV253" s="92"/>
      <c r="CW253" s="90"/>
      <c r="CX253" s="90"/>
      <c r="CY253" s="90"/>
      <c r="CZ253" s="91"/>
      <c r="DA253" s="91"/>
      <c r="DB253" s="91"/>
      <c r="DC253" s="92"/>
      <c r="DD253" s="90"/>
      <c r="DE253" s="90"/>
      <c r="DF253" s="90"/>
      <c r="DG253" s="91"/>
      <c r="DH253" s="91"/>
      <c r="DI253" s="91"/>
      <c r="DJ253" s="92"/>
      <c r="DK253" s="90"/>
      <c r="DL253" s="90"/>
      <c r="DM253" s="90"/>
      <c r="DN253" s="91"/>
      <c r="DO253" s="91"/>
      <c r="DP253" s="91"/>
      <c r="DQ253" s="92"/>
      <c r="DR253" s="90"/>
      <c r="DS253" s="90"/>
      <c r="DT253" s="90"/>
      <c r="DU253" s="91"/>
      <c r="DV253" s="91"/>
      <c r="DW253" s="91"/>
      <c r="DX253" s="92"/>
      <c r="DY253" s="90"/>
      <c r="DZ253" s="90"/>
      <c r="EA253" s="90"/>
      <c r="EB253" s="91"/>
      <c r="EC253" s="91"/>
      <c r="ED253" s="91"/>
      <c r="EE253" s="92"/>
      <c r="EF253" s="90"/>
      <c r="EG253" s="90"/>
      <c r="EH253" s="90"/>
      <c r="EI253" s="91"/>
      <c r="EJ253" s="91"/>
      <c r="EK253" s="91"/>
      <c r="EL253" s="92"/>
      <c r="EM253" s="90"/>
      <c r="EN253" s="90"/>
      <c r="EO253" s="90"/>
      <c r="EP253" s="91"/>
      <c r="EQ253" s="91"/>
      <c r="ER253" s="91"/>
      <c r="ES253" s="92"/>
      <c r="ET253" s="90"/>
      <c r="EU253" s="90"/>
      <c r="EV253" s="90"/>
      <c r="EW253" s="91"/>
      <c r="EX253" s="91"/>
      <c r="EY253" s="91"/>
      <c r="EZ253" s="92"/>
      <c r="FA253" s="90"/>
      <c r="FB253" s="90"/>
      <c r="FC253" s="90"/>
      <c r="FD253" s="91"/>
      <c r="FE253" s="91"/>
      <c r="FF253" s="91"/>
      <c r="FG253" s="92"/>
      <c r="FH253" s="90"/>
      <c r="FI253" s="90"/>
      <c r="FJ253" s="90"/>
      <c r="FK253" s="91"/>
      <c r="FL253" s="91"/>
      <c r="FM253" s="91"/>
      <c r="FN253" s="92"/>
      <c r="FO253" s="90"/>
      <c r="FP253" s="90"/>
      <c r="FQ253" s="90"/>
      <c r="FR253" s="91"/>
      <c r="FS253" s="91"/>
      <c r="FT253" s="91"/>
      <c r="FU253" s="92"/>
      <c r="FV253" s="90"/>
      <c r="FW253" s="90"/>
      <c r="FX253" s="90"/>
      <c r="FY253" s="91"/>
      <c r="FZ253" s="91"/>
      <c r="GA253" s="91"/>
      <c r="GB253" s="92"/>
      <c r="GC253" s="90"/>
      <c r="GD253" s="90"/>
      <c r="GE253" s="90"/>
      <c r="GF253" s="91"/>
      <c r="GG253" s="91"/>
      <c r="GH253" s="91"/>
      <c r="GI253" s="92"/>
      <c r="GJ253" s="90"/>
      <c r="GK253" s="90"/>
      <c r="GL253" s="90"/>
      <c r="GM253" s="91"/>
      <c r="GN253" s="91"/>
      <c r="GO253" s="91"/>
      <c r="GP253" s="92"/>
      <c r="GQ253" s="90"/>
      <c r="GR253" s="90"/>
      <c r="GS253" s="90"/>
      <c r="GT253" s="91"/>
      <c r="GU253" s="91"/>
      <c r="GV253" s="91"/>
      <c r="GW253" s="92"/>
      <c r="GX253" s="90"/>
      <c r="GY253" s="90"/>
      <c r="GZ253" s="90"/>
    </row>
    <row r="254" spans="1:208" s="88" customFormat="1" ht="15" customHeight="1">
      <c r="A254" s="419"/>
      <c r="B254" s="86" t="s">
        <v>96</v>
      </c>
      <c r="C254" s="149" t="s">
        <v>323</v>
      </c>
      <c r="D254" s="233">
        <v>16</v>
      </c>
      <c r="E254" s="214"/>
      <c r="F254" s="214"/>
      <c r="G254" s="477"/>
      <c r="H254" s="98"/>
      <c r="I254" s="253"/>
      <c r="J254" s="100"/>
      <c r="K254" s="271"/>
      <c r="L254" s="272"/>
      <c r="M254" s="273"/>
      <c r="N254" s="273"/>
      <c r="O254" s="273"/>
      <c r="P254" s="274"/>
      <c r="Q254" s="90"/>
      <c r="R254" s="90"/>
      <c r="S254" s="90"/>
      <c r="T254" s="91"/>
      <c r="U254" s="91"/>
      <c r="V254" s="91"/>
      <c r="W254" s="92"/>
      <c r="X254" s="90"/>
      <c r="Y254" s="90"/>
      <c r="Z254" s="90"/>
      <c r="AA254" s="91"/>
      <c r="AB254" s="91"/>
      <c r="AC254" s="91"/>
      <c r="AD254" s="92"/>
      <c r="AE254" s="90"/>
      <c r="AF254" s="90"/>
      <c r="AG254" s="90"/>
      <c r="AH254" s="91"/>
      <c r="AI254" s="91"/>
      <c r="AJ254" s="91"/>
      <c r="AK254" s="92"/>
      <c r="AL254" s="90"/>
      <c r="AM254" s="90"/>
      <c r="AN254" s="90"/>
      <c r="AO254" s="91"/>
      <c r="AP254" s="91"/>
      <c r="AQ254" s="91"/>
      <c r="AR254" s="92"/>
      <c r="AS254" s="90"/>
      <c r="AT254" s="90"/>
      <c r="AU254" s="90"/>
      <c r="AV254" s="91"/>
      <c r="AW254" s="91"/>
      <c r="AX254" s="91"/>
      <c r="AY254" s="92"/>
      <c r="AZ254" s="90"/>
      <c r="BA254" s="90"/>
      <c r="BB254" s="90"/>
      <c r="BC254" s="91"/>
      <c r="BD254" s="91"/>
      <c r="BE254" s="91"/>
      <c r="BF254" s="92"/>
      <c r="BG254" s="90"/>
      <c r="BH254" s="90"/>
      <c r="BI254" s="90"/>
      <c r="BJ254" s="91"/>
      <c r="BK254" s="91"/>
      <c r="BL254" s="91"/>
      <c r="BM254" s="92"/>
      <c r="BN254" s="90"/>
      <c r="BO254" s="90"/>
      <c r="BP254" s="90"/>
      <c r="BQ254" s="91"/>
      <c r="BR254" s="91"/>
      <c r="BS254" s="91"/>
      <c r="BT254" s="92"/>
      <c r="BU254" s="90"/>
      <c r="BV254" s="90"/>
      <c r="BW254" s="90"/>
      <c r="BX254" s="91"/>
      <c r="BY254" s="91"/>
      <c r="BZ254" s="91"/>
      <c r="CA254" s="92"/>
      <c r="CB254" s="90"/>
      <c r="CC254" s="90"/>
      <c r="CD254" s="90"/>
      <c r="CE254" s="91"/>
      <c r="CF254" s="91"/>
      <c r="CG254" s="91"/>
      <c r="CH254" s="92"/>
      <c r="CI254" s="90"/>
      <c r="CJ254" s="90"/>
      <c r="CK254" s="90"/>
      <c r="CL254" s="91"/>
      <c r="CM254" s="91"/>
      <c r="CN254" s="91"/>
      <c r="CO254" s="92"/>
      <c r="CP254" s="90"/>
      <c r="CQ254" s="90"/>
      <c r="CR254" s="90"/>
      <c r="CS254" s="91"/>
      <c r="CT254" s="91"/>
      <c r="CU254" s="91"/>
      <c r="CV254" s="92"/>
      <c r="CW254" s="90"/>
      <c r="CX254" s="90"/>
      <c r="CY254" s="90"/>
      <c r="CZ254" s="91"/>
      <c r="DA254" s="91"/>
      <c r="DB254" s="91"/>
      <c r="DC254" s="92"/>
      <c r="DD254" s="90"/>
      <c r="DE254" s="90"/>
      <c r="DF254" s="90"/>
      <c r="DG254" s="91"/>
      <c r="DH254" s="91"/>
      <c r="DI254" s="91"/>
      <c r="DJ254" s="92"/>
      <c r="DK254" s="90"/>
      <c r="DL254" s="90"/>
      <c r="DM254" s="90"/>
      <c r="DN254" s="91"/>
      <c r="DO254" s="91"/>
      <c r="DP254" s="91"/>
      <c r="DQ254" s="92"/>
      <c r="DR254" s="90"/>
      <c r="DS254" s="90"/>
      <c r="DT254" s="90"/>
      <c r="DU254" s="91"/>
      <c r="DV254" s="91"/>
      <c r="DW254" s="91"/>
      <c r="DX254" s="92"/>
      <c r="DY254" s="90"/>
      <c r="DZ254" s="90"/>
      <c r="EA254" s="90"/>
      <c r="EB254" s="91"/>
      <c r="EC254" s="91"/>
      <c r="ED254" s="91"/>
      <c r="EE254" s="92"/>
      <c r="EF254" s="90"/>
      <c r="EG254" s="90"/>
      <c r="EH254" s="90"/>
      <c r="EI254" s="91"/>
      <c r="EJ254" s="91"/>
      <c r="EK254" s="91"/>
      <c r="EL254" s="92"/>
      <c r="EM254" s="90"/>
      <c r="EN254" s="90"/>
      <c r="EO254" s="90"/>
      <c r="EP254" s="91"/>
      <c r="EQ254" s="91"/>
      <c r="ER254" s="91"/>
      <c r="ES254" s="92"/>
      <c r="ET254" s="90"/>
      <c r="EU254" s="90"/>
      <c r="EV254" s="90"/>
      <c r="EW254" s="91"/>
      <c r="EX254" s="91"/>
      <c r="EY254" s="91"/>
      <c r="EZ254" s="92"/>
      <c r="FA254" s="90"/>
      <c r="FB254" s="90"/>
      <c r="FC254" s="90"/>
      <c r="FD254" s="91"/>
      <c r="FE254" s="91"/>
      <c r="FF254" s="91"/>
      <c r="FG254" s="92"/>
      <c r="FH254" s="90"/>
      <c r="FI254" s="90"/>
      <c r="FJ254" s="90"/>
      <c r="FK254" s="91"/>
      <c r="FL254" s="91"/>
      <c r="FM254" s="91"/>
      <c r="FN254" s="92"/>
      <c r="FO254" s="90"/>
      <c r="FP254" s="90"/>
      <c r="FQ254" s="90"/>
      <c r="FR254" s="91"/>
      <c r="FS254" s="91"/>
      <c r="FT254" s="91"/>
      <c r="FU254" s="92"/>
      <c r="FV254" s="90"/>
      <c r="FW254" s="90"/>
      <c r="FX254" s="90"/>
      <c r="FY254" s="91"/>
      <c r="FZ254" s="91"/>
      <c r="GA254" s="91"/>
      <c r="GB254" s="92"/>
      <c r="GC254" s="90"/>
      <c r="GD254" s="90"/>
      <c r="GE254" s="90"/>
      <c r="GF254" s="91"/>
      <c r="GG254" s="91"/>
      <c r="GH254" s="91"/>
      <c r="GI254" s="92"/>
      <c r="GJ254" s="90"/>
      <c r="GK254" s="90"/>
      <c r="GL254" s="90"/>
      <c r="GM254" s="91"/>
      <c r="GN254" s="91"/>
      <c r="GO254" s="91"/>
      <c r="GP254" s="92"/>
      <c r="GQ254" s="90"/>
      <c r="GR254" s="90"/>
      <c r="GS254" s="90"/>
      <c r="GT254" s="91"/>
      <c r="GU254" s="91"/>
      <c r="GV254" s="91"/>
      <c r="GW254" s="92"/>
      <c r="GX254" s="90"/>
      <c r="GY254" s="90"/>
      <c r="GZ254" s="90"/>
    </row>
    <row r="255" spans="1:208" s="88" customFormat="1" ht="15" customHeight="1">
      <c r="A255" s="419"/>
      <c r="B255" s="86" t="s">
        <v>97</v>
      </c>
      <c r="C255" s="149" t="s">
        <v>323</v>
      </c>
      <c r="D255" s="233">
        <v>2</v>
      </c>
      <c r="E255" s="214"/>
      <c r="F255" s="214"/>
      <c r="G255" s="477"/>
      <c r="H255" s="98"/>
      <c r="I255" s="253"/>
      <c r="J255" s="100"/>
      <c r="K255" s="271"/>
      <c r="L255" s="272"/>
      <c r="M255" s="273"/>
      <c r="N255" s="273"/>
      <c r="O255" s="273"/>
      <c r="P255" s="274"/>
      <c r="Q255" s="90"/>
      <c r="R255" s="90"/>
      <c r="S255" s="90"/>
      <c r="T255" s="91"/>
      <c r="U255" s="91"/>
      <c r="V255" s="91"/>
      <c r="W255" s="92"/>
      <c r="X255" s="90"/>
      <c r="Y255" s="90"/>
      <c r="Z255" s="90"/>
      <c r="AA255" s="91"/>
      <c r="AB255" s="91"/>
      <c r="AC255" s="91"/>
      <c r="AD255" s="92"/>
      <c r="AE255" s="90"/>
      <c r="AF255" s="90"/>
      <c r="AG255" s="90"/>
      <c r="AH255" s="91"/>
      <c r="AI255" s="91"/>
      <c r="AJ255" s="91"/>
      <c r="AK255" s="92"/>
      <c r="AL255" s="90"/>
      <c r="AM255" s="90"/>
      <c r="AN255" s="90"/>
      <c r="AO255" s="91"/>
      <c r="AP255" s="91"/>
      <c r="AQ255" s="91"/>
      <c r="AR255" s="92"/>
      <c r="AS255" s="90"/>
      <c r="AT255" s="90"/>
      <c r="AU255" s="90"/>
      <c r="AV255" s="91"/>
      <c r="AW255" s="91"/>
      <c r="AX255" s="91"/>
      <c r="AY255" s="92"/>
      <c r="AZ255" s="90"/>
      <c r="BA255" s="90"/>
      <c r="BB255" s="90"/>
      <c r="BC255" s="91"/>
      <c r="BD255" s="91"/>
      <c r="BE255" s="91"/>
      <c r="BF255" s="92"/>
      <c r="BG255" s="90"/>
      <c r="BH255" s="90"/>
      <c r="BI255" s="90"/>
      <c r="BJ255" s="91"/>
      <c r="BK255" s="91"/>
      <c r="BL255" s="91"/>
      <c r="BM255" s="92"/>
      <c r="BN255" s="90"/>
      <c r="BO255" s="90"/>
      <c r="BP255" s="90"/>
      <c r="BQ255" s="91"/>
      <c r="BR255" s="91"/>
      <c r="BS255" s="91"/>
      <c r="BT255" s="92"/>
      <c r="BU255" s="90"/>
      <c r="BV255" s="90"/>
      <c r="BW255" s="90"/>
      <c r="BX255" s="91"/>
      <c r="BY255" s="91"/>
      <c r="BZ255" s="91"/>
      <c r="CA255" s="92"/>
      <c r="CB255" s="90"/>
      <c r="CC255" s="90"/>
      <c r="CD255" s="90"/>
      <c r="CE255" s="91"/>
      <c r="CF255" s="91"/>
      <c r="CG255" s="91"/>
      <c r="CH255" s="92"/>
      <c r="CI255" s="90"/>
      <c r="CJ255" s="90"/>
      <c r="CK255" s="90"/>
      <c r="CL255" s="91"/>
      <c r="CM255" s="91"/>
      <c r="CN255" s="91"/>
      <c r="CO255" s="92"/>
      <c r="CP255" s="90"/>
      <c r="CQ255" s="90"/>
      <c r="CR255" s="90"/>
      <c r="CS255" s="91"/>
      <c r="CT255" s="91"/>
      <c r="CU255" s="91"/>
      <c r="CV255" s="92"/>
      <c r="CW255" s="90"/>
      <c r="CX255" s="90"/>
      <c r="CY255" s="90"/>
      <c r="CZ255" s="91"/>
      <c r="DA255" s="91"/>
      <c r="DB255" s="91"/>
      <c r="DC255" s="92"/>
      <c r="DD255" s="90"/>
      <c r="DE255" s="90"/>
      <c r="DF255" s="90"/>
      <c r="DG255" s="91"/>
      <c r="DH255" s="91"/>
      <c r="DI255" s="91"/>
      <c r="DJ255" s="92"/>
      <c r="DK255" s="90"/>
      <c r="DL255" s="90"/>
      <c r="DM255" s="90"/>
      <c r="DN255" s="91"/>
      <c r="DO255" s="91"/>
      <c r="DP255" s="91"/>
      <c r="DQ255" s="92"/>
      <c r="DR255" s="90"/>
      <c r="DS255" s="90"/>
      <c r="DT255" s="90"/>
      <c r="DU255" s="91"/>
      <c r="DV255" s="91"/>
      <c r="DW255" s="91"/>
      <c r="DX255" s="92"/>
      <c r="DY255" s="90"/>
      <c r="DZ255" s="90"/>
      <c r="EA255" s="90"/>
      <c r="EB255" s="91"/>
      <c r="EC255" s="91"/>
      <c r="ED255" s="91"/>
      <c r="EE255" s="92"/>
      <c r="EF255" s="90"/>
      <c r="EG255" s="90"/>
      <c r="EH255" s="90"/>
      <c r="EI255" s="91"/>
      <c r="EJ255" s="91"/>
      <c r="EK255" s="91"/>
      <c r="EL255" s="92"/>
      <c r="EM255" s="90"/>
      <c r="EN255" s="90"/>
      <c r="EO255" s="90"/>
      <c r="EP255" s="91"/>
      <c r="EQ255" s="91"/>
      <c r="ER255" s="91"/>
      <c r="ES255" s="92"/>
      <c r="ET255" s="90"/>
      <c r="EU255" s="90"/>
      <c r="EV255" s="90"/>
      <c r="EW255" s="91"/>
      <c r="EX255" s="91"/>
      <c r="EY255" s="91"/>
      <c r="EZ255" s="92"/>
      <c r="FA255" s="90"/>
      <c r="FB255" s="90"/>
      <c r="FC255" s="90"/>
      <c r="FD255" s="91"/>
      <c r="FE255" s="91"/>
      <c r="FF255" s="91"/>
      <c r="FG255" s="92"/>
      <c r="FH255" s="90"/>
      <c r="FI255" s="90"/>
      <c r="FJ255" s="90"/>
      <c r="FK255" s="91"/>
      <c r="FL255" s="91"/>
      <c r="FM255" s="91"/>
      <c r="FN255" s="92"/>
      <c r="FO255" s="90"/>
      <c r="FP255" s="90"/>
      <c r="FQ255" s="90"/>
      <c r="FR255" s="91"/>
      <c r="FS255" s="91"/>
      <c r="FT255" s="91"/>
      <c r="FU255" s="92"/>
      <c r="FV255" s="90"/>
      <c r="FW255" s="90"/>
      <c r="FX255" s="90"/>
      <c r="FY255" s="91"/>
      <c r="FZ255" s="91"/>
      <c r="GA255" s="91"/>
      <c r="GB255" s="92"/>
      <c r="GC255" s="90"/>
      <c r="GD255" s="90"/>
      <c r="GE255" s="90"/>
      <c r="GF255" s="91"/>
      <c r="GG255" s="91"/>
      <c r="GH255" s="91"/>
      <c r="GI255" s="92"/>
      <c r="GJ255" s="90"/>
      <c r="GK255" s="90"/>
      <c r="GL255" s="90"/>
      <c r="GM255" s="91"/>
      <c r="GN255" s="91"/>
      <c r="GO255" s="91"/>
      <c r="GP255" s="92"/>
      <c r="GQ255" s="90"/>
      <c r="GR255" s="90"/>
      <c r="GS255" s="90"/>
      <c r="GT255" s="91"/>
      <c r="GU255" s="91"/>
      <c r="GV255" s="91"/>
      <c r="GW255" s="92"/>
      <c r="GX255" s="90"/>
      <c r="GY255" s="90"/>
      <c r="GZ255" s="90"/>
    </row>
    <row r="256" spans="1:208" s="88" customFormat="1" ht="15" customHeight="1">
      <c r="A256" s="419" t="s">
        <v>129</v>
      </c>
      <c r="B256" s="97" t="s">
        <v>1</v>
      </c>
      <c r="C256" s="149"/>
      <c r="D256" s="233"/>
      <c r="E256" s="214"/>
      <c r="F256" s="214"/>
      <c r="G256" s="478"/>
      <c r="J256" s="100"/>
      <c r="K256" s="271"/>
      <c r="L256" s="272"/>
      <c r="M256" s="273"/>
      <c r="N256" s="273"/>
      <c r="O256" s="273"/>
      <c r="P256" s="274"/>
      <c r="Q256" s="90"/>
      <c r="R256" s="90"/>
      <c r="S256" s="90"/>
      <c r="T256" s="91"/>
      <c r="U256" s="91"/>
      <c r="V256" s="91"/>
      <c r="W256" s="92"/>
      <c r="X256" s="90"/>
      <c r="Y256" s="90"/>
      <c r="Z256" s="90"/>
      <c r="AA256" s="91"/>
      <c r="AB256" s="91"/>
      <c r="AC256" s="91"/>
      <c r="AD256" s="92"/>
      <c r="AE256" s="90"/>
      <c r="AF256" s="90"/>
      <c r="AG256" s="90"/>
      <c r="AH256" s="91"/>
      <c r="AI256" s="91"/>
      <c r="AJ256" s="91"/>
      <c r="AK256" s="92"/>
      <c r="AL256" s="90"/>
      <c r="AM256" s="90"/>
      <c r="AN256" s="90"/>
      <c r="AO256" s="91"/>
      <c r="AP256" s="91"/>
      <c r="AQ256" s="91"/>
      <c r="AR256" s="92"/>
      <c r="AS256" s="90"/>
      <c r="AT256" s="90"/>
      <c r="AU256" s="90"/>
      <c r="AV256" s="91"/>
      <c r="AW256" s="91"/>
      <c r="AX256" s="91"/>
      <c r="AY256" s="92"/>
      <c r="AZ256" s="90"/>
      <c r="BA256" s="90"/>
      <c r="BB256" s="90"/>
      <c r="BC256" s="91"/>
      <c r="BD256" s="91"/>
      <c r="BE256" s="91"/>
      <c r="BF256" s="92"/>
      <c r="BG256" s="90"/>
      <c r="BH256" s="90"/>
      <c r="BI256" s="90"/>
      <c r="BJ256" s="91"/>
      <c r="BK256" s="91"/>
      <c r="BL256" s="91"/>
      <c r="BM256" s="92"/>
      <c r="BN256" s="90"/>
      <c r="BO256" s="90"/>
      <c r="BP256" s="90"/>
      <c r="BQ256" s="91"/>
      <c r="BR256" s="91"/>
      <c r="BS256" s="91"/>
      <c r="BT256" s="92"/>
      <c r="BU256" s="90"/>
      <c r="BV256" s="90"/>
      <c r="BW256" s="90"/>
      <c r="BX256" s="91"/>
      <c r="BY256" s="91"/>
      <c r="BZ256" s="91"/>
      <c r="CA256" s="92"/>
      <c r="CB256" s="90"/>
      <c r="CC256" s="90"/>
      <c r="CD256" s="90"/>
      <c r="CE256" s="91"/>
      <c r="CF256" s="91"/>
      <c r="CG256" s="91"/>
      <c r="CH256" s="92"/>
      <c r="CI256" s="90"/>
      <c r="CJ256" s="90"/>
      <c r="CK256" s="90"/>
      <c r="CL256" s="91"/>
      <c r="CM256" s="91"/>
      <c r="CN256" s="91"/>
      <c r="CO256" s="92"/>
      <c r="CP256" s="90"/>
      <c r="CQ256" s="90"/>
      <c r="CR256" s="90"/>
      <c r="CS256" s="91"/>
      <c r="CT256" s="91"/>
      <c r="CU256" s="91"/>
      <c r="CV256" s="92"/>
      <c r="CW256" s="90"/>
      <c r="CX256" s="90"/>
      <c r="CY256" s="90"/>
      <c r="CZ256" s="91"/>
      <c r="DA256" s="91"/>
      <c r="DB256" s="91"/>
      <c r="DC256" s="92"/>
      <c r="DD256" s="90"/>
      <c r="DE256" s="90"/>
      <c r="DF256" s="90"/>
      <c r="DG256" s="91"/>
      <c r="DH256" s="91"/>
      <c r="DI256" s="91"/>
      <c r="DJ256" s="92"/>
      <c r="DK256" s="90"/>
      <c r="DL256" s="90"/>
      <c r="DM256" s="90"/>
      <c r="DN256" s="91"/>
      <c r="DO256" s="91"/>
      <c r="DP256" s="91"/>
      <c r="DQ256" s="92"/>
      <c r="DR256" s="90"/>
      <c r="DS256" s="90"/>
      <c r="DT256" s="90"/>
      <c r="DU256" s="91"/>
      <c r="DV256" s="91"/>
      <c r="DW256" s="91"/>
      <c r="DX256" s="92"/>
      <c r="DY256" s="90"/>
      <c r="DZ256" s="90"/>
      <c r="EA256" s="90"/>
      <c r="EB256" s="91"/>
      <c r="EC256" s="91"/>
      <c r="ED256" s="91"/>
      <c r="EE256" s="92"/>
      <c r="EF256" s="90"/>
      <c r="EG256" s="90"/>
      <c r="EH256" s="90"/>
      <c r="EI256" s="91"/>
      <c r="EJ256" s="91"/>
      <c r="EK256" s="91"/>
      <c r="EL256" s="92"/>
      <c r="EM256" s="90"/>
      <c r="EN256" s="90"/>
      <c r="EO256" s="90"/>
      <c r="EP256" s="91"/>
      <c r="EQ256" s="91"/>
      <c r="ER256" s="91"/>
      <c r="ES256" s="92"/>
      <c r="ET256" s="90"/>
      <c r="EU256" s="90"/>
      <c r="EV256" s="90"/>
      <c r="EW256" s="91"/>
      <c r="EX256" s="91"/>
      <c r="EY256" s="91"/>
      <c r="EZ256" s="92"/>
      <c r="FA256" s="90"/>
      <c r="FB256" s="90"/>
      <c r="FC256" s="90"/>
      <c r="FD256" s="91"/>
      <c r="FE256" s="91"/>
      <c r="FF256" s="91"/>
      <c r="FG256" s="92"/>
      <c r="FH256" s="90"/>
      <c r="FI256" s="90"/>
      <c r="FJ256" s="90"/>
      <c r="FK256" s="91"/>
      <c r="FL256" s="91"/>
      <c r="FM256" s="91"/>
      <c r="FN256" s="92"/>
      <c r="FO256" s="90"/>
      <c r="FP256" s="90"/>
      <c r="FQ256" s="90"/>
      <c r="FR256" s="91"/>
      <c r="FS256" s="91"/>
      <c r="FT256" s="91"/>
      <c r="FU256" s="92"/>
      <c r="FV256" s="90"/>
      <c r="FW256" s="90"/>
      <c r="FX256" s="90"/>
      <c r="FY256" s="91"/>
      <c r="FZ256" s="91"/>
      <c r="GA256" s="91"/>
      <c r="GB256" s="92"/>
      <c r="GC256" s="90"/>
      <c r="GD256" s="90"/>
      <c r="GE256" s="90"/>
      <c r="GF256" s="91"/>
      <c r="GG256" s="91"/>
      <c r="GH256" s="91"/>
      <c r="GI256" s="92"/>
      <c r="GJ256" s="90"/>
      <c r="GK256" s="90"/>
      <c r="GL256" s="90"/>
      <c r="GM256" s="91"/>
      <c r="GN256" s="91"/>
      <c r="GO256" s="91"/>
      <c r="GP256" s="92"/>
      <c r="GQ256" s="90"/>
      <c r="GR256" s="90"/>
      <c r="GS256" s="90"/>
      <c r="GT256" s="91"/>
      <c r="GU256" s="91"/>
      <c r="GV256" s="91"/>
      <c r="GW256" s="92"/>
      <c r="GX256" s="90"/>
      <c r="GY256" s="90"/>
      <c r="GZ256" s="90"/>
    </row>
    <row r="257" spans="1:208" s="211" customFormat="1" ht="30" customHeight="1">
      <c r="A257" s="479"/>
      <c r="B257" s="276" t="s">
        <v>616</v>
      </c>
      <c r="C257" s="149" t="s">
        <v>323</v>
      </c>
      <c r="D257" s="233">
        <v>26</v>
      </c>
      <c r="E257" s="214"/>
      <c r="F257" s="214"/>
      <c r="G257" s="480"/>
      <c r="H257" s="210"/>
      <c r="I257" s="212"/>
      <c r="J257" s="100"/>
      <c r="K257" s="271"/>
      <c r="L257" s="272"/>
      <c r="M257" s="273"/>
      <c r="N257" s="273"/>
      <c r="O257" s="273"/>
      <c r="P257" s="274"/>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2"/>
      <c r="CD257" s="92"/>
      <c r="CE257" s="92"/>
      <c r="CF257" s="92"/>
      <c r="CG257" s="92"/>
      <c r="CH257" s="92"/>
      <c r="CI257" s="92"/>
      <c r="CJ257" s="92"/>
      <c r="CK257" s="92"/>
      <c r="CL257" s="92"/>
      <c r="CM257" s="92"/>
      <c r="CN257" s="92"/>
      <c r="CO257" s="92"/>
      <c r="CP257" s="92"/>
      <c r="CQ257" s="92"/>
      <c r="CR257" s="92"/>
      <c r="CS257" s="92"/>
      <c r="CT257" s="92"/>
      <c r="CU257" s="92"/>
      <c r="CV257" s="92"/>
      <c r="CW257" s="92"/>
      <c r="CX257" s="92"/>
      <c r="CY257" s="92"/>
      <c r="CZ257" s="92"/>
      <c r="DA257" s="92"/>
      <c r="DB257" s="92"/>
      <c r="DC257" s="92"/>
      <c r="DD257" s="92"/>
      <c r="DE257" s="92"/>
      <c r="DF257" s="92"/>
      <c r="DG257" s="92"/>
      <c r="DH257" s="92"/>
      <c r="DI257" s="92"/>
      <c r="DJ257" s="92"/>
      <c r="DK257" s="92"/>
      <c r="DL257" s="92"/>
      <c r="DM257" s="92"/>
      <c r="DN257" s="92"/>
      <c r="DO257" s="92"/>
      <c r="DP257" s="92"/>
      <c r="DQ257" s="92"/>
      <c r="DR257" s="92"/>
      <c r="DS257" s="92"/>
      <c r="DT257" s="92"/>
      <c r="DU257" s="92"/>
      <c r="DV257" s="92"/>
      <c r="DW257" s="92"/>
      <c r="DX257" s="92"/>
      <c r="DY257" s="92"/>
      <c r="DZ257" s="92"/>
      <c r="EA257" s="92"/>
      <c r="EB257" s="92"/>
      <c r="EC257" s="92"/>
      <c r="ED257" s="92"/>
      <c r="EE257" s="92"/>
      <c r="EF257" s="92"/>
      <c r="EG257" s="92"/>
      <c r="EH257" s="92"/>
      <c r="EI257" s="92"/>
      <c r="EJ257" s="92"/>
      <c r="EK257" s="92"/>
      <c r="EL257" s="92"/>
      <c r="EM257" s="92"/>
      <c r="EN257" s="92"/>
      <c r="EO257" s="92"/>
      <c r="EP257" s="92"/>
      <c r="EQ257" s="92"/>
      <c r="ER257" s="92"/>
      <c r="ES257" s="92"/>
      <c r="ET257" s="92"/>
      <c r="EU257" s="92"/>
      <c r="EV257" s="92"/>
      <c r="EW257" s="92"/>
      <c r="EX257" s="92"/>
      <c r="EY257" s="92"/>
      <c r="EZ257" s="92"/>
      <c r="FA257" s="92"/>
      <c r="FB257" s="92"/>
      <c r="FC257" s="92"/>
      <c r="FD257" s="92"/>
      <c r="FE257" s="92"/>
      <c r="FF257" s="92"/>
      <c r="FG257" s="92"/>
      <c r="FH257" s="92"/>
      <c r="FI257" s="92"/>
      <c r="FJ257" s="92"/>
      <c r="FK257" s="92"/>
      <c r="FL257" s="92"/>
      <c r="FM257" s="92"/>
      <c r="FN257" s="92"/>
      <c r="FO257" s="92"/>
      <c r="FP257" s="92"/>
      <c r="FQ257" s="92"/>
      <c r="FR257" s="92"/>
      <c r="FS257" s="92"/>
      <c r="FT257" s="92"/>
      <c r="FU257" s="92"/>
      <c r="FV257" s="92"/>
      <c r="FW257" s="92"/>
      <c r="FX257" s="92"/>
      <c r="FY257" s="92"/>
      <c r="FZ257" s="92"/>
      <c r="GA257" s="92"/>
      <c r="GB257" s="92"/>
      <c r="GC257" s="92"/>
      <c r="GD257" s="92"/>
      <c r="GE257" s="92"/>
      <c r="GF257" s="92"/>
      <c r="GG257" s="92"/>
      <c r="GH257" s="92"/>
      <c r="GI257" s="92"/>
      <c r="GJ257" s="92"/>
      <c r="GK257" s="92"/>
      <c r="GL257" s="92"/>
      <c r="GM257" s="92"/>
      <c r="GN257" s="92"/>
      <c r="GO257" s="92"/>
      <c r="GP257" s="92"/>
      <c r="GQ257" s="92"/>
      <c r="GR257" s="92"/>
      <c r="GS257" s="92"/>
      <c r="GT257" s="92"/>
      <c r="GU257" s="92"/>
      <c r="GV257" s="92"/>
      <c r="GW257" s="92"/>
      <c r="GX257" s="92"/>
      <c r="GY257" s="92"/>
      <c r="GZ257" s="92"/>
    </row>
    <row r="258" spans="1:208" s="211" customFormat="1" ht="30" customHeight="1">
      <c r="A258" s="479"/>
      <c r="B258" s="276" t="s">
        <v>617</v>
      </c>
      <c r="C258" s="149" t="s">
        <v>323</v>
      </c>
      <c r="D258" s="233">
        <v>11</v>
      </c>
      <c r="E258" s="214"/>
      <c r="F258" s="214"/>
      <c r="G258" s="480"/>
      <c r="H258" s="210"/>
      <c r="I258" s="212"/>
      <c r="J258" s="100"/>
      <c r="K258" s="271"/>
      <c r="L258" s="272"/>
      <c r="M258" s="273"/>
      <c r="N258" s="273"/>
      <c r="O258" s="273"/>
      <c r="P258" s="274"/>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2"/>
      <c r="CD258" s="92"/>
      <c r="CE258" s="92"/>
      <c r="CF258" s="92"/>
      <c r="CG258" s="92"/>
      <c r="CH258" s="92"/>
      <c r="CI258" s="92"/>
      <c r="CJ258" s="92"/>
      <c r="CK258" s="92"/>
      <c r="CL258" s="92"/>
      <c r="CM258" s="92"/>
      <c r="CN258" s="92"/>
      <c r="CO258" s="92"/>
      <c r="CP258" s="92"/>
      <c r="CQ258" s="92"/>
      <c r="CR258" s="92"/>
      <c r="CS258" s="92"/>
      <c r="CT258" s="92"/>
      <c r="CU258" s="92"/>
      <c r="CV258" s="92"/>
      <c r="CW258" s="92"/>
      <c r="CX258" s="92"/>
      <c r="CY258" s="92"/>
      <c r="CZ258" s="92"/>
      <c r="DA258" s="92"/>
      <c r="DB258" s="92"/>
      <c r="DC258" s="92"/>
      <c r="DD258" s="92"/>
      <c r="DE258" s="92"/>
      <c r="DF258" s="92"/>
      <c r="DG258" s="92"/>
      <c r="DH258" s="92"/>
      <c r="DI258" s="92"/>
      <c r="DJ258" s="92"/>
      <c r="DK258" s="92"/>
      <c r="DL258" s="92"/>
      <c r="DM258" s="92"/>
      <c r="DN258" s="92"/>
      <c r="DO258" s="92"/>
      <c r="DP258" s="92"/>
      <c r="DQ258" s="92"/>
      <c r="DR258" s="92"/>
      <c r="DS258" s="92"/>
      <c r="DT258" s="92"/>
      <c r="DU258" s="92"/>
      <c r="DV258" s="92"/>
      <c r="DW258" s="92"/>
      <c r="DX258" s="92"/>
      <c r="DY258" s="92"/>
      <c r="DZ258" s="92"/>
      <c r="EA258" s="92"/>
      <c r="EB258" s="92"/>
      <c r="EC258" s="92"/>
      <c r="ED258" s="92"/>
      <c r="EE258" s="92"/>
      <c r="EF258" s="92"/>
      <c r="EG258" s="92"/>
      <c r="EH258" s="92"/>
      <c r="EI258" s="92"/>
      <c r="EJ258" s="92"/>
      <c r="EK258" s="92"/>
      <c r="EL258" s="92"/>
      <c r="EM258" s="92"/>
      <c r="EN258" s="92"/>
      <c r="EO258" s="92"/>
      <c r="EP258" s="92"/>
      <c r="EQ258" s="92"/>
      <c r="ER258" s="92"/>
      <c r="ES258" s="92"/>
      <c r="ET258" s="92"/>
      <c r="EU258" s="92"/>
      <c r="EV258" s="92"/>
      <c r="EW258" s="92"/>
      <c r="EX258" s="92"/>
      <c r="EY258" s="92"/>
      <c r="EZ258" s="92"/>
      <c r="FA258" s="92"/>
      <c r="FB258" s="92"/>
      <c r="FC258" s="92"/>
      <c r="FD258" s="92"/>
      <c r="FE258" s="92"/>
      <c r="FF258" s="92"/>
      <c r="FG258" s="92"/>
      <c r="FH258" s="92"/>
      <c r="FI258" s="92"/>
      <c r="FJ258" s="92"/>
      <c r="FK258" s="92"/>
      <c r="FL258" s="92"/>
      <c r="FM258" s="92"/>
      <c r="FN258" s="92"/>
      <c r="FO258" s="92"/>
      <c r="FP258" s="92"/>
      <c r="FQ258" s="92"/>
      <c r="FR258" s="92"/>
      <c r="FS258" s="92"/>
      <c r="FT258" s="92"/>
      <c r="FU258" s="92"/>
      <c r="FV258" s="92"/>
      <c r="FW258" s="92"/>
      <c r="FX258" s="92"/>
      <c r="FY258" s="92"/>
      <c r="FZ258" s="92"/>
      <c r="GA258" s="92"/>
      <c r="GB258" s="92"/>
      <c r="GC258" s="92"/>
      <c r="GD258" s="92"/>
      <c r="GE258" s="92"/>
      <c r="GF258" s="92"/>
      <c r="GG258" s="92"/>
      <c r="GH258" s="92"/>
      <c r="GI258" s="92"/>
      <c r="GJ258" s="92"/>
      <c r="GK258" s="92"/>
      <c r="GL258" s="92"/>
      <c r="GM258" s="92"/>
      <c r="GN258" s="92"/>
      <c r="GO258" s="92"/>
      <c r="GP258" s="92"/>
      <c r="GQ258" s="92"/>
      <c r="GR258" s="92"/>
      <c r="GS258" s="92"/>
      <c r="GT258" s="92"/>
      <c r="GU258" s="92"/>
      <c r="GV258" s="92"/>
      <c r="GW258" s="92"/>
      <c r="GX258" s="92"/>
      <c r="GY258" s="92"/>
      <c r="GZ258" s="92"/>
    </row>
    <row r="259" spans="1:208" s="211" customFormat="1" ht="30" customHeight="1">
      <c r="A259" s="479"/>
      <c r="B259" s="276" t="s">
        <v>618</v>
      </c>
      <c r="C259" s="149" t="s">
        <v>323</v>
      </c>
      <c r="D259" s="233">
        <v>1</v>
      </c>
      <c r="E259" s="214"/>
      <c r="F259" s="214"/>
      <c r="G259" s="480"/>
      <c r="H259" s="210"/>
      <c r="I259" s="212"/>
      <c r="J259" s="100"/>
      <c r="K259" s="271"/>
      <c r="L259" s="272"/>
      <c r="M259" s="273"/>
      <c r="N259" s="273"/>
      <c r="O259" s="273"/>
      <c r="P259" s="274"/>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2"/>
      <c r="CD259" s="92"/>
      <c r="CE259" s="92"/>
      <c r="CF259" s="92"/>
      <c r="CG259" s="92"/>
      <c r="CH259" s="92"/>
      <c r="CI259" s="92"/>
      <c r="CJ259" s="92"/>
      <c r="CK259" s="92"/>
      <c r="CL259" s="92"/>
      <c r="CM259" s="92"/>
      <c r="CN259" s="92"/>
      <c r="CO259" s="92"/>
      <c r="CP259" s="92"/>
      <c r="CQ259" s="92"/>
      <c r="CR259" s="92"/>
      <c r="CS259" s="92"/>
      <c r="CT259" s="92"/>
      <c r="CU259" s="92"/>
      <c r="CV259" s="92"/>
      <c r="CW259" s="92"/>
      <c r="CX259" s="92"/>
      <c r="CY259" s="92"/>
      <c r="CZ259" s="92"/>
      <c r="DA259" s="92"/>
      <c r="DB259" s="92"/>
      <c r="DC259" s="92"/>
      <c r="DD259" s="92"/>
      <c r="DE259" s="92"/>
      <c r="DF259" s="92"/>
      <c r="DG259" s="92"/>
      <c r="DH259" s="92"/>
      <c r="DI259" s="92"/>
      <c r="DJ259" s="92"/>
      <c r="DK259" s="92"/>
      <c r="DL259" s="92"/>
      <c r="DM259" s="92"/>
      <c r="DN259" s="92"/>
      <c r="DO259" s="92"/>
      <c r="DP259" s="92"/>
      <c r="DQ259" s="92"/>
      <c r="DR259" s="92"/>
      <c r="DS259" s="92"/>
      <c r="DT259" s="92"/>
      <c r="DU259" s="92"/>
      <c r="DV259" s="92"/>
      <c r="DW259" s="92"/>
      <c r="DX259" s="92"/>
      <c r="DY259" s="92"/>
      <c r="DZ259" s="92"/>
      <c r="EA259" s="92"/>
      <c r="EB259" s="92"/>
      <c r="EC259" s="92"/>
      <c r="ED259" s="92"/>
      <c r="EE259" s="92"/>
      <c r="EF259" s="92"/>
      <c r="EG259" s="92"/>
      <c r="EH259" s="92"/>
      <c r="EI259" s="92"/>
      <c r="EJ259" s="92"/>
      <c r="EK259" s="92"/>
      <c r="EL259" s="92"/>
      <c r="EM259" s="92"/>
      <c r="EN259" s="92"/>
      <c r="EO259" s="92"/>
      <c r="EP259" s="92"/>
      <c r="EQ259" s="92"/>
      <c r="ER259" s="92"/>
      <c r="ES259" s="92"/>
      <c r="ET259" s="92"/>
      <c r="EU259" s="92"/>
      <c r="EV259" s="92"/>
      <c r="EW259" s="92"/>
      <c r="EX259" s="92"/>
      <c r="EY259" s="92"/>
      <c r="EZ259" s="92"/>
      <c r="FA259" s="92"/>
      <c r="FB259" s="92"/>
      <c r="FC259" s="92"/>
      <c r="FD259" s="92"/>
      <c r="FE259" s="92"/>
      <c r="FF259" s="92"/>
      <c r="FG259" s="92"/>
      <c r="FH259" s="92"/>
      <c r="FI259" s="92"/>
      <c r="FJ259" s="92"/>
      <c r="FK259" s="92"/>
      <c r="FL259" s="92"/>
      <c r="FM259" s="92"/>
      <c r="FN259" s="92"/>
      <c r="FO259" s="92"/>
      <c r="FP259" s="92"/>
      <c r="FQ259" s="92"/>
      <c r="FR259" s="92"/>
      <c r="FS259" s="92"/>
      <c r="FT259" s="92"/>
      <c r="FU259" s="92"/>
      <c r="FV259" s="92"/>
      <c r="FW259" s="92"/>
      <c r="FX259" s="92"/>
      <c r="FY259" s="92"/>
      <c r="FZ259" s="92"/>
      <c r="GA259" s="92"/>
      <c r="GB259" s="92"/>
      <c r="GC259" s="92"/>
      <c r="GD259" s="92"/>
      <c r="GE259" s="92"/>
      <c r="GF259" s="92"/>
      <c r="GG259" s="92"/>
      <c r="GH259" s="92"/>
      <c r="GI259" s="92"/>
      <c r="GJ259" s="92"/>
      <c r="GK259" s="92"/>
      <c r="GL259" s="92"/>
      <c r="GM259" s="92"/>
      <c r="GN259" s="92"/>
      <c r="GO259" s="92"/>
      <c r="GP259" s="92"/>
      <c r="GQ259" s="92"/>
      <c r="GR259" s="92"/>
      <c r="GS259" s="92"/>
      <c r="GT259" s="92"/>
      <c r="GU259" s="92"/>
      <c r="GV259" s="92"/>
      <c r="GW259" s="92"/>
      <c r="GX259" s="92"/>
      <c r="GY259" s="92"/>
      <c r="GZ259" s="92"/>
    </row>
    <row r="260" spans="1:208" s="211" customFormat="1" ht="30" customHeight="1">
      <c r="A260" s="479"/>
      <c r="B260" s="276" t="s">
        <v>619</v>
      </c>
      <c r="C260" s="149" t="s">
        <v>323</v>
      </c>
      <c r="D260" s="233">
        <v>54</v>
      </c>
      <c r="E260" s="214"/>
      <c r="F260" s="214"/>
      <c r="G260" s="480"/>
      <c r="H260" s="210"/>
      <c r="I260" s="212"/>
      <c r="J260" s="209"/>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2"/>
      <c r="CD260" s="92"/>
      <c r="CE260" s="92"/>
      <c r="CF260" s="92"/>
      <c r="CG260" s="92"/>
      <c r="CH260" s="92"/>
      <c r="CI260" s="92"/>
      <c r="CJ260" s="92"/>
      <c r="CK260" s="92"/>
      <c r="CL260" s="92"/>
      <c r="CM260" s="92"/>
      <c r="CN260" s="92"/>
      <c r="CO260" s="92"/>
      <c r="CP260" s="92"/>
      <c r="CQ260" s="92"/>
      <c r="CR260" s="92"/>
      <c r="CS260" s="92"/>
      <c r="CT260" s="92"/>
      <c r="CU260" s="92"/>
      <c r="CV260" s="92"/>
      <c r="CW260" s="92"/>
      <c r="CX260" s="92"/>
      <c r="CY260" s="92"/>
      <c r="CZ260" s="92"/>
      <c r="DA260" s="92"/>
      <c r="DB260" s="92"/>
      <c r="DC260" s="92"/>
      <c r="DD260" s="92"/>
      <c r="DE260" s="92"/>
      <c r="DF260" s="92"/>
      <c r="DG260" s="92"/>
      <c r="DH260" s="92"/>
      <c r="DI260" s="92"/>
      <c r="DJ260" s="92"/>
      <c r="DK260" s="92"/>
      <c r="DL260" s="92"/>
      <c r="DM260" s="92"/>
      <c r="DN260" s="92"/>
      <c r="DO260" s="92"/>
      <c r="DP260" s="92"/>
      <c r="DQ260" s="92"/>
      <c r="DR260" s="92"/>
      <c r="DS260" s="92"/>
      <c r="DT260" s="92"/>
      <c r="DU260" s="92"/>
      <c r="DV260" s="92"/>
      <c r="DW260" s="92"/>
      <c r="DX260" s="92"/>
      <c r="DY260" s="92"/>
      <c r="DZ260" s="92"/>
      <c r="EA260" s="92"/>
      <c r="EB260" s="92"/>
      <c r="EC260" s="92"/>
      <c r="ED260" s="92"/>
      <c r="EE260" s="92"/>
      <c r="EF260" s="92"/>
      <c r="EG260" s="92"/>
      <c r="EH260" s="92"/>
      <c r="EI260" s="92"/>
      <c r="EJ260" s="92"/>
      <c r="EK260" s="92"/>
      <c r="EL260" s="92"/>
      <c r="EM260" s="92"/>
      <c r="EN260" s="92"/>
      <c r="EO260" s="92"/>
      <c r="EP260" s="92"/>
      <c r="EQ260" s="92"/>
      <c r="ER260" s="92"/>
      <c r="ES260" s="92"/>
      <c r="ET260" s="92"/>
      <c r="EU260" s="92"/>
      <c r="EV260" s="92"/>
      <c r="EW260" s="92"/>
      <c r="EX260" s="92"/>
      <c r="EY260" s="92"/>
      <c r="EZ260" s="92"/>
      <c r="FA260" s="92"/>
      <c r="FB260" s="92"/>
      <c r="FC260" s="92"/>
      <c r="FD260" s="92"/>
      <c r="FE260" s="92"/>
      <c r="FF260" s="92"/>
      <c r="FG260" s="92"/>
      <c r="FH260" s="92"/>
      <c r="FI260" s="92"/>
      <c r="FJ260" s="92"/>
      <c r="FK260" s="92"/>
      <c r="FL260" s="92"/>
      <c r="FM260" s="92"/>
      <c r="FN260" s="92"/>
      <c r="FO260" s="92"/>
      <c r="FP260" s="92"/>
      <c r="FQ260" s="92"/>
      <c r="FR260" s="92"/>
      <c r="FS260" s="92"/>
      <c r="FT260" s="92"/>
      <c r="FU260" s="92"/>
      <c r="FV260" s="92"/>
      <c r="FW260" s="92"/>
      <c r="FX260" s="92"/>
      <c r="FY260" s="92"/>
      <c r="FZ260" s="92"/>
      <c r="GA260" s="92"/>
      <c r="GB260" s="92"/>
      <c r="GC260" s="92"/>
      <c r="GD260" s="92"/>
      <c r="GE260" s="92"/>
      <c r="GF260" s="92"/>
      <c r="GG260" s="92"/>
      <c r="GH260" s="92"/>
      <c r="GI260" s="92"/>
      <c r="GJ260" s="92"/>
      <c r="GK260" s="92"/>
      <c r="GL260" s="92"/>
      <c r="GM260" s="92"/>
      <c r="GN260" s="92"/>
      <c r="GO260" s="92"/>
      <c r="GP260" s="92"/>
      <c r="GQ260" s="92"/>
      <c r="GR260" s="92"/>
      <c r="GS260" s="92"/>
      <c r="GT260" s="92"/>
      <c r="GU260" s="92"/>
      <c r="GV260" s="92"/>
      <c r="GW260" s="92"/>
      <c r="GX260" s="92"/>
      <c r="GY260" s="92"/>
      <c r="GZ260" s="92"/>
    </row>
    <row r="261" spans="1:208" s="211" customFormat="1" ht="30" customHeight="1">
      <c r="A261" s="479"/>
      <c r="B261" s="276" t="s">
        <v>620</v>
      </c>
      <c r="C261" s="149" t="s">
        <v>323</v>
      </c>
      <c r="D261" s="233">
        <v>216</v>
      </c>
      <c r="E261" s="214"/>
      <c r="F261" s="214"/>
      <c r="G261" s="480"/>
      <c r="H261" s="210"/>
      <c r="I261" s="212"/>
      <c r="J261" s="209"/>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2"/>
      <c r="CD261" s="92"/>
      <c r="CE261" s="92"/>
      <c r="CF261" s="92"/>
      <c r="CG261" s="92"/>
      <c r="CH261" s="92"/>
      <c r="CI261" s="92"/>
      <c r="CJ261" s="92"/>
      <c r="CK261" s="92"/>
      <c r="CL261" s="92"/>
      <c r="CM261" s="92"/>
      <c r="CN261" s="92"/>
      <c r="CO261" s="92"/>
      <c r="CP261" s="92"/>
      <c r="CQ261" s="92"/>
      <c r="CR261" s="92"/>
      <c r="CS261" s="92"/>
      <c r="CT261" s="92"/>
      <c r="CU261" s="92"/>
      <c r="CV261" s="92"/>
      <c r="CW261" s="92"/>
      <c r="CX261" s="92"/>
      <c r="CY261" s="92"/>
      <c r="CZ261" s="92"/>
      <c r="DA261" s="92"/>
      <c r="DB261" s="92"/>
      <c r="DC261" s="92"/>
      <c r="DD261" s="92"/>
      <c r="DE261" s="92"/>
      <c r="DF261" s="92"/>
      <c r="DG261" s="92"/>
      <c r="DH261" s="92"/>
      <c r="DI261" s="92"/>
      <c r="DJ261" s="92"/>
      <c r="DK261" s="92"/>
      <c r="DL261" s="92"/>
      <c r="DM261" s="92"/>
      <c r="DN261" s="92"/>
      <c r="DO261" s="92"/>
      <c r="DP261" s="92"/>
      <c r="DQ261" s="92"/>
      <c r="DR261" s="92"/>
      <c r="DS261" s="92"/>
      <c r="DT261" s="92"/>
      <c r="DU261" s="92"/>
      <c r="DV261" s="92"/>
      <c r="DW261" s="92"/>
      <c r="DX261" s="92"/>
      <c r="DY261" s="92"/>
      <c r="DZ261" s="92"/>
      <c r="EA261" s="92"/>
      <c r="EB261" s="92"/>
      <c r="EC261" s="92"/>
      <c r="ED261" s="92"/>
      <c r="EE261" s="92"/>
      <c r="EF261" s="92"/>
      <c r="EG261" s="92"/>
      <c r="EH261" s="92"/>
      <c r="EI261" s="92"/>
      <c r="EJ261" s="92"/>
      <c r="EK261" s="92"/>
      <c r="EL261" s="92"/>
      <c r="EM261" s="92"/>
      <c r="EN261" s="92"/>
      <c r="EO261" s="92"/>
      <c r="EP261" s="92"/>
      <c r="EQ261" s="92"/>
      <c r="ER261" s="92"/>
      <c r="ES261" s="92"/>
      <c r="ET261" s="92"/>
      <c r="EU261" s="92"/>
      <c r="EV261" s="92"/>
      <c r="EW261" s="92"/>
      <c r="EX261" s="92"/>
      <c r="EY261" s="92"/>
      <c r="EZ261" s="92"/>
      <c r="FA261" s="92"/>
      <c r="FB261" s="92"/>
      <c r="FC261" s="92"/>
      <c r="FD261" s="92"/>
      <c r="FE261" s="92"/>
      <c r="FF261" s="92"/>
      <c r="FG261" s="92"/>
      <c r="FH261" s="92"/>
      <c r="FI261" s="92"/>
      <c r="FJ261" s="92"/>
      <c r="FK261" s="92"/>
      <c r="FL261" s="92"/>
      <c r="FM261" s="92"/>
      <c r="FN261" s="92"/>
      <c r="FO261" s="92"/>
      <c r="FP261" s="92"/>
      <c r="FQ261" s="92"/>
      <c r="FR261" s="92"/>
      <c r="FS261" s="92"/>
      <c r="FT261" s="92"/>
      <c r="FU261" s="92"/>
      <c r="FV261" s="92"/>
      <c r="FW261" s="92"/>
      <c r="FX261" s="92"/>
      <c r="FY261" s="92"/>
      <c r="FZ261" s="92"/>
      <c r="GA261" s="92"/>
      <c r="GB261" s="92"/>
      <c r="GC261" s="92"/>
      <c r="GD261" s="92"/>
      <c r="GE261" s="92"/>
      <c r="GF261" s="92"/>
      <c r="GG261" s="92"/>
      <c r="GH261" s="92"/>
      <c r="GI261" s="92"/>
      <c r="GJ261" s="92"/>
      <c r="GK261" s="92"/>
      <c r="GL261" s="92"/>
      <c r="GM261" s="92"/>
      <c r="GN261" s="92"/>
      <c r="GO261" s="92"/>
      <c r="GP261" s="92"/>
      <c r="GQ261" s="92"/>
      <c r="GR261" s="92"/>
      <c r="GS261" s="92"/>
      <c r="GT261" s="92"/>
      <c r="GU261" s="92"/>
      <c r="GV261" s="92"/>
      <c r="GW261" s="92"/>
      <c r="GX261" s="92"/>
      <c r="GY261" s="92"/>
      <c r="GZ261" s="92"/>
    </row>
    <row r="262" spans="1:208" s="211" customFormat="1" ht="30" customHeight="1">
      <c r="A262" s="479"/>
      <c r="B262" s="276" t="s">
        <v>621</v>
      </c>
      <c r="C262" s="149" t="s">
        <v>323</v>
      </c>
      <c r="D262" s="233">
        <v>30</v>
      </c>
      <c r="E262" s="214"/>
      <c r="F262" s="214"/>
      <c r="G262" s="480"/>
      <c r="H262" s="210"/>
      <c r="I262" s="212"/>
      <c r="J262" s="209"/>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2"/>
      <c r="CD262" s="92"/>
      <c r="CE262" s="92"/>
      <c r="CF262" s="92"/>
      <c r="CG262" s="92"/>
      <c r="CH262" s="92"/>
      <c r="CI262" s="92"/>
      <c r="CJ262" s="92"/>
      <c r="CK262" s="92"/>
      <c r="CL262" s="92"/>
      <c r="CM262" s="92"/>
      <c r="CN262" s="92"/>
      <c r="CO262" s="92"/>
      <c r="CP262" s="92"/>
      <c r="CQ262" s="92"/>
      <c r="CR262" s="92"/>
      <c r="CS262" s="92"/>
      <c r="CT262" s="92"/>
      <c r="CU262" s="92"/>
      <c r="CV262" s="92"/>
      <c r="CW262" s="92"/>
      <c r="CX262" s="92"/>
      <c r="CY262" s="92"/>
      <c r="CZ262" s="92"/>
      <c r="DA262" s="92"/>
      <c r="DB262" s="92"/>
      <c r="DC262" s="92"/>
      <c r="DD262" s="92"/>
      <c r="DE262" s="92"/>
      <c r="DF262" s="92"/>
      <c r="DG262" s="92"/>
      <c r="DH262" s="92"/>
      <c r="DI262" s="92"/>
      <c r="DJ262" s="92"/>
      <c r="DK262" s="92"/>
      <c r="DL262" s="92"/>
      <c r="DM262" s="92"/>
      <c r="DN262" s="92"/>
      <c r="DO262" s="92"/>
      <c r="DP262" s="92"/>
      <c r="DQ262" s="92"/>
      <c r="DR262" s="92"/>
      <c r="DS262" s="92"/>
      <c r="DT262" s="92"/>
      <c r="DU262" s="92"/>
      <c r="DV262" s="92"/>
      <c r="DW262" s="92"/>
      <c r="DX262" s="92"/>
      <c r="DY262" s="92"/>
      <c r="DZ262" s="92"/>
      <c r="EA262" s="92"/>
      <c r="EB262" s="92"/>
      <c r="EC262" s="92"/>
      <c r="ED262" s="92"/>
      <c r="EE262" s="92"/>
      <c r="EF262" s="92"/>
      <c r="EG262" s="92"/>
      <c r="EH262" s="92"/>
      <c r="EI262" s="92"/>
      <c r="EJ262" s="92"/>
      <c r="EK262" s="92"/>
      <c r="EL262" s="92"/>
      <c r="EM262" s="92"/>
      <c r="EN262" s="92"/>
      <c r="EO262" s="92"/>
      <c r="EP262" s="92"/>
      <c r="EQ262" s="92"/>
      <c r="ER262" s="92"/>
      <c r="ES262" s="92"/>
      <c r="ET262" s="92"/>
      <c r="EU262" s="92"/>
      <c r="EV262" s="92"/>
      <c r="EW262" s="92"/>
      <c r="EX262" s="92"/>
      <c r="EY262" s="92"/>
      <c r="EZ262" s="92"/>
      <c r="FA262" s="92"/>
      <c r="FB262" s="92"/>
      <c r="FC262" s="92"/>
      <c r="FD262" s="92"/>
      <c r="FE262" s="92"/>
      <c r="FF262" s="92"/>
      <c r="FG262" s="92"/>
      <c r="FH262" s="92"/>
      <c r="FI262" s="92"/>
      <c r="FJ262" s="92"/>
      <c r="FK262" s="92"/>
      <c r="FL262" s="92"/>
      <c r="FM262" s="92"/>
      <c r="FN262" s="92"/>
      <c r="FO262" s="92"/>
      <c r="FP262" s="92"/>
      <c r="FQ262" s="92"/>
      <c r="FR262" s="92"/>
      <c r="FS262" s="92"/>
      <c r="FT262" s="92"/>
      <c r="FU262" s="92"/>
      <c r="FV262" s="92"/>
      <c r="FW262" s="92"/>
      <c r="FX262" s="92"/>
      <c r="FY262" s="92"/>
      <c r="FZ262" s="92"/>
      <c r="GA262" s="92"/>
      <c r="GB262" s="92"/>
      <c r="GC262" s="92"/>
      <c r="GD262" s="92"/>
      <c r="GE262" s="92"/>
      <c r="GF262" s="92"/>
      <c r="GG262" s="92"/>
      <c r="GH262" s="92"/>
      <c r="GI262" s="92"/>
      <c r="GJ262" s="92"/>
      <c r="GK262" s="92"/>
      <c r="GL262" s="92"/>
      <c r="GM262" s="92"/>
      <c r="GN262" s="92"/>
      <c r="GO262" s="92"/>
      <c r="GP262" s="92"/>
      <c r="GQ262" s="92"/>
      <c r="GR262" s="92"/>
      <c r="GS262" s="92"/>
      <c r="GT262" s="92"/>
      <c r="GU262" s="92"/>
      <c r="GV262" s="92"/>
      <c r="GW262" s="92"/>
      <c r="GX262" s="92"/>
      <c r="GY262" s="92"/>
      <c r="GZ262" s="92"/>
    </row>
    <row r="263" spans="1:208" s="211" customFormat="1" ht="30" customHeight="1">
      <c r="A263" s="479"/>
      <c r="B263" s="276" t="s">
        <v>622</v>
      </c>
      <c r="C263" s="149" t="s">
        <v>323</v>
      </c>
      <c r="D263" s="233">
        <v>27</v>
      </c>
      <c r="E263" s="214"/>
      <c r="F263" s="214"/>
      <c r="G263" s="480"/>
      <c r="H263" s="210"/>
      <c r="I263" s="212"/>
      <c r="J263" s="209"/>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2"/>
      <c r="CD263" s="92"/>
      <c r="CE263" s="92"/>
      <c r="CF263" s="92"/>
      <c r="CG263" s="92"/>
      <c r="CH263" s="92"/>
      <c r="CI263" s="92"/>
      <c r="CJ263" s="92"/>
      <c r="CK263" s="92"/>
      <c r="CL263" s="92"/>
      <c r="CM263" s="92"/>
      <c r="CN263" s="92"/>
      <c r="CO263" s="92"/>
      <c r="CP263" s="92"/>
      <c r="CQ263" s="92"/>
      <c r="CR263" s="92"/>
      <c r="CS263" s="92"/>
      <c r="CT263" s="92"/>
      <c r="CU263" s="92"/>
      <c r="CV263" s="92"/>
      <c r="CW263" s="92"/>
      <c r="CX263" s="92"/>
      <c r="CY263" s="92"/>
      <c r="CZ263" s="92"/>
      <c r="DA263" s="92"/>
      <c r="DB263" s="92"/>
      <c r="DC263" s="92"/>
      <c r="DD263" s="92"/>
      <c r="DE263" s="92"/>
      <c r="DF263" s="92"/>
      <c r="DG263" s="92"/>
      <c r="DH263" s="92"/>
      <c r="DI263" s="92"/>
      <c r="DJ263" s="92"/>
      <c r="DK263" s="92"/>
      <c r="DL263" s="92"/>
      <c r="DM263" s="92"/>
      <c r="DN263" s="92"/>
      <c r="DO263" s="92"/>
      <c r="DP263" s="92"/>
      <c r="DQ263" s="92"/>
      <c r="DR263" s="92"/>
      <c r="DS263" s="92"/>
      <c r="DT263" s="92"/>
      <c r="DU263" s="92"/>
      <c r="DV263" s="92"/>
      <c r="DW263" s="92"/>
      <c r="DX263" s="92"/>
      <c r="DY263" s="92"/>
      <c r="DZ263" s="92"/>
      <c r="EA263" s="92"/>
      <c r="EB263" s="92"/>
      <c r="EC263" s="92"/>
      <c r="ED263" s="92"/>
      <c r="EE263" s="92"/>
      <c r="EF263" s="92"/>
      <c r="EG263" s="92"/>
      <c r="EH263" s="92"/>
      <c r="EI263" s="92"/>
      <c r="EJ263" s="92"/>
      <c r="EK263" s="92"/>
      <c r="EL263" s="92"/>
      <c r="EM263" s="92"/>
      <c r="EN263" s="92"/>
      <c r="EO263" s="92"/>
      <c r="EP263" s="92"/>
      <c r="EQ263" s="92"/>
      <c r="ER263" s="92"/>
      <c r="ES263" s="92"/>
      <c r="ET263" s="92"/>
      <c r="EU263" s="92"/>
      <c r="EV263" s="92"/>
      <c r="EW263" s="92"/>
      <c r="EX263" s="92"/>
      <c r="EY263" s="92"/>
      <c r="EZ263" s="92"/>
      <c r="FA263" s="92"/>
      <c r="FB263" s="92"/>
      <c r="FC263" s="92"/>
      <c r="FD263" s="92"/>
      <c r="FE263" s="92"/>
      <c r="FF263" s="92"/>
      <c r="FG263" s="92"/>
      <c r="FH263" s="92"/>
      <c r="FI263" s="92"/>
      <c r="FJ263" s="92"/>
      <c r="FK263" s="92"/>
      <c r="FL263" s="92"/>
      <c r="FM263" s="92"/>
      <c r="FN263" s="92"/>
      <c r="FO263" s="92"/>
      <c r="FP263" s="92"/>
      <c r="FQ263" s="92"/>
      <c r="FR263" s="92"/>
      <c r="FS263" s="92"/>
      <c r="FT263" s="92"/>
      <c r="FU263" s="92"/>
      <c r="FV263" s="92"/>
      <c r="FW263" s="92"/>
      <c r="FX263" s="92"/>
      <c r="FY263" s="92"/>
      <c r="FZ263" s="92"/>
      <c r="GA263" s="92"/>
      <c r="GB263" s="92"/>
      <c r="GC263" s="92"/>
      <c r="GD263" s="92"/>
      <c r="GE263" s="92"/>
      <c r="GF263" s="92"/>
      <c r="GG263" s="92"/>
      <c r="GH263" s="92"/>
      <c r="GI263" s="92"/>
      <c r="GJ263" s="92"/>
      <c r="GK263" s="92"/>
      <c r="GL263" s="92"/>
      <c r="GM263" s="92"/>
      <c r="GN263" s="92"/>
      <c r="GO263" s="92"/>
      <c r="GP263" s="92"/>
      <c r="GQ263" s="92"/>
      <c r="GR263" s="92"/>
      <c r="GS263" s="92"/>
      <c r="GT263" s="92"/>
      <c r="GU263" s="92"/>
      <c r="GV263" s="92"/>
      <c r="GW263" s="92"/>
      <c r="GX263" s="92"/>
      <c r="GY263" s="92"/>
      <c r="GZ263" s="92"/>
    </row>
    <row r="264" spans="1:208" s="211" customFormat="1" ht="30" customHeight="1">
      <c r="A264" s="479"/>
      <c r="B264" s="276" t="s">
        <v>623</v>
      </c>
      <c r="C264" s="149" t="s">
        <v>323</v>
      </c>
      <c r="D264" s="233">
        <v>34</v>
      </c>
      <c r="E264" s="214"/>
      <c r="F264" s="214"/>
      <c r="G264" s="480"/>
      <c r="H264" s="210"/>
      <c r="I264" s="212"/>
      <c r="J264" s="209"/>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2"/>
      <c r="CD264" s="92"/>
      <c r="CE264" s="92"/>
      <c r="CF264" s="92"/>
      <c r="CG264" s="92"/>
      <c r="CH264" s="92"/>
      <c r="CI264" s="92"/>
      <c r="CJ264" s="92"/>
      <c r="CK264" s="92"/>
      <c r="CL264" s="92"/>
      <c r="CM264" s="92"/>
      <c r="CN264" s="92"/>
      <c r="CO264" s="92"/>
      <c r="CP264" s="92"/>
      <c r="CQ264" s="92"/>
      <c r="CR264" s="92"/>
      <c r="CS264" s="92"/>
      <c r="CT264" s="92"/>
      <c r="CU264" s="92"/>
      <c r="CV264" s="92"/>
      <c r="CW264" s="92"/>
      <c r="CX264" s="92"/>
      <c r="CY264" s="92"/>
      <c r="CZ264" s="92"/>
      <c r="DA264" s="92"/>
      <c r="DB264" s="92"/>
      <c r="DC264" s="92"/>
      <c r="DD264" s="92"/>
      <c r="DE264" s="92"/>
      <c r="DF264" s="92"/>
      <c r="DG264" s="92"/>
      <c r="DH264" s="92"/>
      <c r="DI264" s="92"/>
      <c r="DJ264" s="92"/>
      <c r="DK264" s="92"/>
      <c r="DL264" s="92"/>
      <c r="DM264" s="92"/>
      <c r="DN264" s="92"/>
      <c r="DO264" s="92"/>
      <c r="DP264" s="92"/>
      <c r="DQ264" s="92"/>
      <c r="DR264" s="92"/>
      <c r="DS264" s="92"/>
      <c r="DT264" s="92"/>
      <c r="DU264" s="92"/>
      <c r="DV264" s="92"/>
      <c r="DW264" s="92"/>
      <c r="DX264" s="92"/>
      <c r="DY264" s="92"/>
      <c r="DZ264" s="92"/>
      <c r="EA264" s="92"/>
      <c r="EB264" s="92"/>
      <c r="EC264" s="92"/>
      <c r="ED264" s="92"/>
      <c r="EE264" s="92"/>
      <c r="EF264" s="92"/>
      <c r="EG264" s="92"/>
      <c r="EH264" s="92"/>
      <c r="EI264" s="92"/>
      <c r="EJ264" s="92"/>
      <c r="EK264" s="92"/>
      <c r="EL264" s="92"/>
      <c r="EM264" s="92"/>
      <c r="EN264" s="92"/>
      <c r="EO264" s="92"/>
      <c r="EP264" s="92"/>
      <c r="EQ264" s="92"/>
      <c r="ER264" s="92"/>
      <c r="ES264" s="92"/>
      <c r="ET264" s="92"/>
      <c r="EU264" s="92"/>
      <c r="EV264" s="92"/>
      <c r="EW264" s="92"/>
      <c r="EX264" s="92"/>
      <c r="EY264" s="92"/>
      <c r="EZ264" s="92"/>
      <c r="FA264" s="92"/>
      <c r="FB264" s="92"/>
      <c r="FC264" s="92"/>
      <c r="FD264" s="92"/>
      <c r="FE264" s="92"/>
      <c r="FF264" s="92"/>
      <c r="FG264" s="92"/>
      <c r="FH264" s="92"/>
      <c r="FI264" s="92"/>
      <c r="FJ264" s="92"/>
      <c r="FK264" s="92"/>
      <c r="FL264" s="92"/>
      <c r="FM264" s="92"/>
      <c r="FN264" s="92"/>
      <c r="FO264" s="92"/>
      <c r="FP264" s="92"/>
      <c r="FQ264" s="92"/>
      <c r="FR264" s="92"/>
      <c r="FS264" s="92"/>
      <c r="FT264" s="92"/>
      <c r="FU264" s="92"/>
      <c r="FV264" s="92"/>
      <c r="FW264" s="92"/>
      <c r="FX264" s="92"/>
      <c r="FY264" s="92"/>
      <c r="FZ264" s="92"/>
      <c r="GA264" s="92"/>
      <c r="GB264" s="92"/>
      <c r="GC264" s="92"/>
      <c r="GD264" s="92"/>
      <c r="GE264" s="92"/>
      <c r="GF264" s="92"/>
      <c r="GG264" s="92"/>
      <c r="GH264" s="92"/>
      <c r="GI264" s="92"/>
      <c r="GJ264" s="92"/>
      <c r="GK264" s="92"/>
      <c r="GL264" s="92"/>
      <c r="GM264" s="92"/>
      <c r="GN264" s="92"/>
      <c r="GO264" s="92"/>
      <c r="GP264" s="92"/>
      <c r="GQ264" s="92"/>
      <c r="GR264" s="92"/>
      <c r="GS264" s="92"/>
      <c r="GT264" s="92"/>
      <c r="GU264" s="92"/>
      <c r="GV264" s="92"/>
      <c r="GW264" s="92"/>
      <c r="GX264" s="92"/>
      <c r="GY264" s="92"/>
      <c r="GZ264" s="92"/>
    </row>
    <row r="265" spans="1:208" s="211" customFormat="1" ht="30" customHeight="1">
      <c r="A265" s="479"/>
      <c r="B265" s="276" t="s">
        <v>624</v>
      </c>
      <c r="C265" s="149" t="s">
        <v>323</v>
      </c>
      <c r="D265" s="233">
        <v>10</v>
      </c>
      <c r="E265" s="214"/>
      <c r="F265" s="214"/>
      <c r="G265" s="480"/>
      <c r="H265" s="210"/>
      <c r="I265" s="212"/>
      <c r="J265" s="209"/>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2"/>
      <c r="CD265" s="92"/>
      <c r="CE265" s="92"/>
      <c r="CF265" s="92"/>
      <c r="CG265" s="92"/>
      <c r="CH265" s="92"/>
      <c r="CI265" s="92"/>
      <c r="CJ265" s="92"/>
      <c r="CK265" s="92"/>
      <c r="CL265" s="92"/>
      <c r="CM265" s="92"/>
      <c r="CN265" s="92"/>
      <c r="CO265" s="92"/>
      <c r="CP265" s="92"/>
      <c r="CQ265" s="92"/>
      <c r="CR265" s="92"/>
      <c r="CS265" s="92"/>
      <c r="CT265" s="92"/>
      <c r="CU265" s="92"/>
      <c r="CV265" s="92"/>
      <c r="CW265" s="92"/>
      <c r="CX265" s="92"/>
      <c r="CY265" s="92"/>
      <c r="CZ265" s="92"/>
      <c r="DA265" s="92"/>
      <c r="DB265" s="92"/>
      <c r="DC265" s="92"/>
      <c r="DD265" s="92"/>
      <c r="DE265" s="92"/>
      <c r="DF265" s="92"/>
      <c r="DG265" s="92"/>
      <c r="DH265" s="92"/>
      <c r="DI265" s="92"/>
      <c r="DJ265" s="92"/>
      <c r="DK265" s="92"/>
      <c r="DL265" s="92"/>
      <c r="DM265" s="92"/>
      <c r="DN265" s="92"/>
      <c r="DO265" s="92"/>
      <c r="DP265" s="92"/>
      <c r="DQ265" s="92"/>
      <c r="DR265" s="92"/>
      <c r="DS265" s="92"/>
      <c r="DT265" s="92"/>
      <c r="DU265" s="92"/>
      <c r="DV265" s="92"/>
      <c r="DW265" s="92"/>
      <c r="DX265" s="92"/>
      <c r="DY265" s="92"/>
      <c r="DZ265" s="92"/>
      <c r="EA265" s="92"/>
      <c r="EB265" s="92"/>
      <c r="EC265" s="92"/>
      <c r="ED265" s="92"/>
      <c r="EE265" s="92"/>
      <c r="EF265" s="92"/>
      <c r="EG265" s="92"/>
      <c r="EH265" s="92"/>
      <c r="EI265" s="92"/>
      <c r="EJ265" s="92"/>
      <c r="EK265" s="92"/>
      <c r="EL265" s="92"/>
      <c r="EM265" s="92"/>
      <c r="EN265" s="92"/>
      <c r="EO265" s="92"/>
      <c r="EP265" s="92"/>
      <c r="EQ265" s="92"/>
      <c r="ER265" s="92"/>
      <c r="ES265" s="92"/>
      <c r="ET265" s="92"/>
      <c r="EU265" s="92"/>
      <c r="EV265" s="92"/>
      <c r="EW265" s="92"/>
      <c r="EX265" s="92"/>
      <c r="EY265" s="92"/>
      <c r="EZ265" s="92"/>
      <c r="FA265" s="92"/>
      <c r="FB265" s="92"/>
      <c r="FC265" s="92"/>
      <c r="FD265" s="92"/>
      <c r="FE265" s="92"/>
      <c r="FF265" s="92"/>
      <c r="FG265" s="92"/>
      <c r="FH265" s="92"/>
      <c r="FI265" s="92"/>
      <c r="FJ265" s="92"/>
      <c r="FK265" s="92"/>
      <c r="FL265" s="92"/>
      <c r="FM265" s="92"/>
      <c r="FN265" s="92"/>
      <c r="FO265" s="92"/>
      <c r="FP265" s="92"/>
      <c r="FQ265" s="92"/>
      <c r="FR265" s="92"/>
      <c r="FS265" s="92"/>
      <c r="FT265" s="92"/>
      <c r="FU265" s="92"/>
      <c r="FV265" s="92"/>
      <c r="FW265" s="92"/>
      <c r="FX265" s="92"/>
      <c r="FY265" s="92"/>
      <c r="FZ265" s="92"/>
      <c r="GA265" s="92"/>
      <c r="GB265" s="92"/>
      <c r="GC265" s="92"/>
      <c r="GD265" s="92"/>
      <c r="GE265" s="92"/>
      <c r="GF265" s="92"/>
      <c r="GG265" s="92"/>
      <c r="GH265" s="92"/>
      <c r="GI265" s="92"/>
      <c r="GJ265" s="92"/>
      <c r="GK265" s="92"/>
      <c r="GL265" s="92"/>
      <c r="GM265" s="92"/>
      <c r="GN265" s="92"/>
      <c r="GO265" s="92"/>
      <c r="GP265" s="92"/>
      <c r="GQ265" s="92"/>
      <c r="GR265" s="92"/>
      <c r="GS265" s="92"/>
      <c r="GT265" s="92"/>
      <c r="GU265" s="92"/>
      <c r="GV265" s="92"/>
      <c r="GW265" s="92"/>
      <c r="GX265" s="92"/>
      <c r="GY265" s="92"/>
      <c r="GZ265" s="92"/>
    </row>
    <row r="266" spans="1:208" s="211" customFormat="1" ht="30" customHeight="1">
      <c r="A266" s="479"/>
      <c r="B266" s="276" t="s">
        <v>625</v>
      </c>
      <c r="C266" s="149" t="s">
        <v>323</v>
      </c>
      <c r="D266" s="233">
        <v>317</v>
      </c>
      <c r="E266" s="214"/>
      <c r="F266" s="214"/>
      <c r="G266" s="480"/>
      <c r="H266" s="210"/>
      <c r="I266" s="212"/>
      <c r="J266" s="209"/>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2"/>
      <c r="CD266" s="92"/>
      <c r="CE266" s="92"/>
      <c r="CF266" s="92"/>
      <c r="CG266" s="92"/>
      <c r="CH266" s="92"/>
      <c r="CI266" s="92"/>
      <c r="CJ266" s="92"/>
      <c r="CK266" s="92"/>
      <c r="CL266" s="92"/>
      <c r="CM266" s="92"/>
      <c r="CN266" s="92"/>
      <c r="CO266" s="92"/>
      <c r="CP266" s="92"/>
      <c r="CQ266" s="92"/>
      <c r="CR266" s="92"/>
      <c r="CS266" s="92"/>
      <c r="CT266" s="92"/>
      <c r="CU266" s="92"/>
      <c r="CV266" s="92"/>
      <c r="CW266" s="92"/>
      <c r="CX266" s="92"/>
      <c r="CY266" s="92"/>
      <c r="CZ266" s="92"/>
      <c r="DA266" s="92"/>
      <c r="DB266" s="92"/>
      <c r="DC266" s="92"/>
      <c r="DD266" s="92"/>
      <c r="DE266" s="92"/>
      <c r="DF266" s="92"/>
      <c r="DG266" s="92"/>
      <c r="DH266" s="92"/>
      <c r="DI266" s="92"/>
      <c r="DJ266" s="92"/>
      <c r="DK266" s="92"/>
      <c r="DL266" s="92"/>
      <c r="DM266" s="92"/>
      <c r="DN266" s="92"/>
      <c r="DO266" s="92"/>
      <c r="DP266" s="92"/>
      <c r="DQ266" s="92"/>
      <c r="DR266" s="92"/>
      <c r="DS266" s="92"/>
      <c r="DT266" s="92"/>
      <c r="DU266" s="92"/>
      <c r="DV266" s="92"/>
      <c r="DW266" s="92"/>
      <c r="DX266" s="92"/>
      <c r="DY266" s="92"/>
      <c r="DZ266" s="92"/>
      <c r="EA266" s="92"/>
      <c r="EB266" s="92"/>
      <c r="EC266" s="92"/>
      <c r="ED266" s="92"/>
      <c r="EE266" s="92"/>
      <c r="EF266" s="92"/>
      <c r="EG266" s="92"/>
      <c r="EH266" s="92"/>
      <c r="EI266" s="92"/>
      <c r="EJ266" s="92"/>
      <c r="EK266" s="92"/>
      <c r="EL266" s="92"/>
      <c r="EM266" s="92"/>
      <c r="EN266" s="92"/>
      <c r="EO266" s="92"/>
      <c r="EP266" s="92"/>
      <c r="EQ266" s="92"/>
      <c r="ER266" s="92"/>
      <c r="ES266" s="92"/>
      <c r="ET266" s="92"/>
      <c r="EU266" s="92"/>
      <c r="EV266" s="92"/>
      <c r="EW266" s="92"/>
      <c r="EX266" s="92"/>
      <c r="EY266" s="92"/>
      <c r="EZ266" s="92"/>
      <c r="FA266" s="92"/>
      <c r="FB266" s="92"/>
      <c r="FC266" s="92"/>
      <c r="FD266" s="92"/>
      <c r="FE266" s="92"/>
      <c r="FF266" s="92"/>
      <c r="FG266" s="92"/>
      <c r="FH266" s="92"/>
      <c r="FI266" s="92"/>
      <c r="FJ266" s="92"/>
      <c r="FK266" s="92"/>
      <c r="FL266" s="92"/>
      <c r="FM266" s="92"/>
      <c r="FN266" s="92"/>
      <c r="FO266" s="92"/>
      <c r="FP266" s="92"/>
      <c r="FQ266" s="92"/>
      <c r="FR266" s="92"/>
      <c r="FS266" s="92"/>
      <c r="FT266" s="92"/>
      <c r="FU266" s="92"/>
      <c r="FV266" s="92"/>
      <c r="FW266" s="92"/>
      <c r="FX266" s="92"/>
      <c r="FY266" s="92"/>
      <c r="FZ266" s="92"/>
      <c r="GA266" s="92"/>
      <c r="GB266" s="92"/>
      <c r="GC266" s="92"/>
      <c r="GD266" s="92"/>
      <c r="GE266" s="92"/>
      <c r="GF266" s="92"/>
      <c r="GG266" s="92"/>
      <c r="GH266" s="92"/>
      <c r="GI266" s="92"/>
      <c r="GJ266" s="92"/>
      <c r="GK266" s="92"/>
      <c r="GL266" s="92"/>
      <c r="GM266" s="92"/>
      <c r="GN266" s="92"/>
      <c r="GO266" s="92"/>
      <c r="GP266" s="92"/>
      <c r="GQ266" s="92"/>
      <c r="GR266" s="92"/>
      <c r="GS266" s="92"/>
      <c r="GT266" s="92"/>
      <c r="GU266" s="92"/>
      <c r="GV266" s="92"/>
      <c r="GW266" s="92"/>
      <c r="GX266" s="92"/>
      <c r="GY266" s="92"/>
      <c r="GZ266" s="92"/>
    </row>
    <row r="267" spans="1:208" s="211" customFormat="1" ht="30" customHeight="1">
      <c r="A267" s="479"/>
      <c r="B267" s="276" t="s">
        <v>626</v>
      </c>
      <c r="C267" s="149" t="s">
        <v>323</v>
      </c>
      <c r="D267" s="233">
        <v>12</v>
      </c>
      <c r="E267" s="214"/>
      <c r="F267" s="214"/>
      <c r="G267" s="480"/>
      <c r="H267" s="210"/>
      <c r="I267" s="213"/>
      <c r="J267" s="209"/>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2"/>
      <c r="CD267" s="92"/>
      <c r="CE267" s="92"/>
      <c r="CF267" s="92"/>
      <c r="CG267" s="92"/>
      <c r="CH267" s="92"/>
      <c r="CI267" s="92"/>
      <c r="CJ267" s="92"/>
      <c r="CK267" s="92"/>
      <c r="CL267" s="92"/>
      <c r="CM267" s="92"/>
      <c r="CN267" s="92"/>
      <c r="CO267" s="92"/>
      <c r="CP267" s="92"/>
      <c r="CQ267" s="92"/>
      <c r="CR267" s="92"/>
      <c r="CS267" s="92"/>
      <c r="CT267" s="92"/>
      <c r="CU267" s="92"/>
      <c r="CV267" s="92"/>
      <c r="CW267" s="92"/>
      <c r="CX267" s="92"/>
      <c r="CY267" s="92"/>
      <c r="CZ267" s="92"/>
      <c r="DA267" s="92"/>
      <c r="DB267" s="92"/>
      <c r="DC267" s="92"/>
      <c r="DD267" s="92"/>
      <c r="DE267" s="92"/>
      <c r="DF267" s="92"/>
      <c r="DG267" s="92"/>
      <c r="DH267" s="92"/>
      <c r="DI267" s="92"/>
      <c r="DJ267" s="92"/>
      <c r="DK267" s="92"/>
      <c r="DL267" s="92"/>
      <c r="DM267" s="92"/>
      <c r="DN267" s="92"/>
      <c r="DO267" s="92"/>
      <c r="DP267" s="92"/>
      <c r="DQ267" s="92"/>
      <c r="DR267" s="92"/>
      <c r="DS267" s="92"/>
      <c r="DT267" s="92"/>
      <c r="DU267" s="92"/>
      <c r="DV267" s="92"/>
      <c r="DW267" s="92"/>
      <c r="DX267" s="92"/>
      <c r="DY267" s="92"/>
      <c r="DZ267" s="92"/>
      <c r="EA267" s="92"/>
      <c r="EB267" s="92"/>
      <c r="EC267" s="92"/>
      <c r="ED267" s="92"/>
      <c r="EE267" s="92"/>
      <c r="EF267" s="92"/>
      <c r="EG267" s="92"/>
      <c r="EH267" s="92"/>
      <c r="EI267" s="92"/>
      <c r="EJ267" s="92"/>
      <c r="EK267" s="92"/>
      <c r="EL267" s="92"/>
      <c r="EM267" s="92"/>
      <c r="EN267" s="92"/>
      <c r="EO267" s="92"/>
      <c r="EP267" s="92"/>
      <c r="EQ267" s="92"/>
      <c r="ER267" s="92"/>
      <c r="ES267" s="92"/>
      <c r="ET267" s="92"/>
      <c r="EU267" s="92"/>
      <c r="EV267" s="92"/>
      <c r="EW267" s="92"/>
      <c r="EX267" s="92"/>
      <c r="EY267" s="92"/>
      <c r="EZ267" s="92"/>
      <c r="FA267" s="92"/>
      <c r="FB267" s="92"/>
      <c r="FC267" s="92"/>
      <c r="FD267" s="92"/>
      <c r="FE267" s="92"/>
      <c r="FF267" s="92"/>
      <c r="FG267" s="92"/>
      <c r="FH267" s="92"/>
      <c r="FI267" s="92"/>
      <c r="FJ267" s="92"/>
      <c r="FK267" s="92"/>
      <c r="FL267" s="92"/>
      <c r="FM267" s="92"/>
      <c r="FN267" s="92"/>
      <c r="FO267" s="92"/>
      <c r="FP267" s="92"/>
      <c r="FQ267" s="92"/>
      <c r="FR267" s="92"/>
      <c r="FS267" s="92"/>
      <c r="FT267" s="92"/>
      <c r="FU267" s="92"/>
      <c r="FV267" s="92"/>
      <c r="FW267" s="92"/>
      <c r="FX267" s="92"/>
      <c r="FY267" s="92"/>
      <c r="FZ267" s="92"/>
      <c r="GA267" s="92"/>
      <c r="GB267" s="92"/>
      <c r="GC267" s="92"/>
      <c r="GD267" s="92"/>
      <c r="GE267" s="92"/>
      <c r="GF267" s="92"/>
      <c r="GG267" s="92"/>
      <c r="GH267" s="92"/>
      <c r="GI267" s="92"/>
      <c r="GJ267" s="92"/>
      <c r="GK267" s="92"/>
      <c r="GL267" s="92"/>
      <c r="GM267" s="92"/>
      <c r="GN267" s="92"/>
      <c r="GO267" s="92"/>
      <c r="GP267" s="92"/>
      <c r="GQ267" s="92"/>
      <c r="GR267" s="92"/>
      <c r="GS267" s="92"/>
      <c r="GT267" s="92"/>
      <c r="GU267" s="92"/>
      <c r="GV267" s="92"/>
      <c r="GW267" s="92"/>
      <c r="GX267" s="92"/>
      <c r="GY267" s="92"/>
      <c r="GZ267" s="92"/>
    </row>
    <row r="268" spans="1:208" s="211" customFormat="1" ht="30" customHeight="1">
      <c r="A268" s="479"/>
      <c r="B268" s="276" t="s">
        <v>627</v>
      </c>
      <c r="C268" s="149" t="s">
        <v>323</v>
      </c>
      <c r="D268" s="233">
        <v>59</v>
      </c>
      <c r="E268" s="214"/>
      <c r="F268" s="214"/>
      <c r="G268" s="480"/>
      <c r="H268" s="210"/>
      <c r="I268" s="212"/>
      <c r="J268" s="209"/>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2"/>
      <c r="CD268" s="92"/>
      <c r="CE268" s="92"/>
      <c r="CF268" s="92"/>
      <c r="CG268" s="92"/>
      <c r="CH268" s="92"/>
      <c r="CI268" s="92"/>
      <c r="CJ268" s="92"/>
      <c r="CK268" s="92"/>
      <c r="CL268" s="92"/>
      <c r="CM268" s="92"/>
      <c r="CN268" s="92"/>
      <c r="CO268" s="92"/>
      <c r="CP268" s="92"/>
      <c r="CQ268" s="92"/>
      <c r="CR268" s="92"/>
      <c r="CS268" s="92"/>
      <c r="CT268" s="92"/>
      <c r="CU268" s="92"/>
      <c r="CV268" s="92"/>
      <c r="CW268" s="92"/>
      <c r="CX268" s="92"/>
      <c r="CY268" s="92"/>
      <c r="CZ268" s="92"/>
      <c r="DA268" s="92"/>
      <c r="DB268" s="92"/>
      <c r="DC268" s="92"/>
      <c r="DD268" s="92"/>
      <c r="DE268" s="92"/>
      <c r="DF268" s="92"/>
      <c r="DG268" s="92"/>
      <c r="DH268" s="92"/>
      <c r="DI268" s="92"/>
      <c r="DJ268" s="92"/>
      <c r="DK268" s="92"/>
      <c r="DL268" s="92"/>
      <c r="DM268" s="92"/>
      <c r="DN268" s="92"/>
      <c r="DO268" s="92"/>
      <c r="DP268" s="92"/>
      <c r="DQ268" s="92"/>
      <c r="DR268" s="92"/>
      <c r="DS268" s="92"/>
      <c r="DT268" s="92"/>
      <c r="DU268" s="92"/>
      <c r="DV268" s="92"/>
      <c r="DW268" s="92"/>
      <c r="DX268" s="92"/>
      <c r="DY268" s="92"/>
      <c r="DZ268" s="92"/>
      <c r="EA268" s="92"/>
      <c r="EB268" s="92"/>
      <c r="EC268" s="92"/>
      <c r="ED268" s="92"/>
      <c r="EE268" s="92"/>
      <c r="EF268" s="92"/>
      <c r="EG268" s="92"/>
      <c r="EH268" s="92"/>
      <c r="EI268" s="92"/>
      <c r="EJ268" s="92"/>
      <c r="EK268" s="92"/>
      <c r="EL268" s="92"/>
      <c r="EM268" s="92"/>
      <c r="EN268" s="92"/>
      <c r="EO268" s="92"/>
      <c r="EP268" s="92"/>
      <c r="EQ268" s="92"/>
      <c r="ER268" s="92"/>
      <c r="ES268" s="92"/>
      <c r="ET268" s="92"/>
      <c r="EU268" s="92"/>
      <c r="EV268" s="92"/>
      <c r="EW268" s="92"/>
      <c r="EX268" s="92"/>
      <c r="EY268" s="92"/>
      <c r="EZ268" s="92"/>
      <c r="FA268" s="92"/>
      <c r="FB268" s="92"/>
      <c r="FC268" s="92"/>
      <c r="FD268" s="92"/>
      <c r="FE268" s="92"/>
      <c r="FF268" s="92"/>
      <c r="FG268" s="92"/>
      <c r="FH268" s="92"/>
      <c r="FI268" s="92"/>
      <c r="FJ268" s="92"/>
      <c r="FK268" s="92"/>
      <c r="FL268" s="92"/>
      <c r="FM268" s="92"/>
      <c r="FN268" s="92"/>
      <c r="FO268" s="92"/>
      <c r="FP268" s="92"/>
      <c r="FQ268" s="92"/>
      <c r="FR268" s="92"/>
      <c r="FS268" s="92"/>
      <c r="FT268" s="92"/>
      <c r="FU268" s="92"/>
      <c r="FV268" s="92"/>
      <c r="FW268" s="92"/>
      <c r="FX268" s="92"/>
      <c r="FY268" s="92"/>
      <c r="FZ268" s="92"/>
      <c r="GA268" s="92"/>
      <c r="GB268" s="92"/>
      <c r="GC268" s="92"/>
      <c r="GD268" s="92"/>
      <c r="GE268" s="92"/>
      <c r="GF268" s="92"/>
      <c r="GG268" s="92"/>
      <c r="GH268" s="92"/>
      <c r="GI268" s="92"/>
      <c r="GJ268" s="92"/>
      <c r="GK268" s="92"/>
      <c r="GL268" s="92"/>
      <c r="GM268" s="92"/>
      <c r="GN268" s="92"/>
      <c r="GO268" s="92"/>
      <c r="GP268" s="92"/>
      <c r="GQ268" s="92"/>
      <c r="GR268" s="92"/>
      <c r="GS268" s="92"/>
      <c r="GT268" s="92"/>
      <c r="GU268" s="92"/>
      <c r="GV268" s="92"/>
      <c r="GW268" s="92"/>
      <c r="GX268" s="92"/>
      <c r="GY268" s="92"/>
      <c r="GZ268" s="92"/>
    </row>
    <row r="269" spans="1:208" s="211" customFormat="1" ht="30" customHeight="1">
      <c r="A269" s="479"/>
      <c r="B269" s="276" t="s">
        <v>628</v>
      </c>
      <c r="C269" s="149" t="s">
        <v>323</v>
      </c>
      <c r="D269" s="233">
        <v>6</v>
      </c>
      <c r="E269" s="214"/>
      <c r="F269" s="214"/>
      <c r="G269" s="480"/>
      <c r="H269" s="210"/>
      <c r="I269" s="212"/>
      <c r="J269" s="209"/>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2"/>
      <c r="CD269" s="92"/>
      <c r="CE269" s="92"/>
      <c r="CF269" s="92"/>
      <c r="CG269" s="92"/>
      <c r="CH269" s="92"/>
      <c r="CI269" s="92"/>
      <c r="CJ269" s="92"/>
      <c r="CK269" s="92"/>
      <c r="CL269" s="92"/>
      <c r="CM269" s="92"/>
      <c r="CN269" s="92"/>
      <c r="CO269" s="92"/>
      <c r="CP269" s="92"/>
      <c r="CQ269" s="92"/>
      <c r="CR269" s="92"/>
      <c r="CS269" s="92"/>
      <c r="CT269" s="92"/>
      <c r="CU269" s="92"/>
      <c r="CV269" s="92"/>
      <c r="CW269" s="92"/>
      <c r="CX269" s="92"/>
      <c r="CY269" s="92"/>
      <c r="CZ269" s="92"/>
      <c r="DA269" s="92"/>
      <c r="DB269" s="92"/>
      <c r="DC269" s="92"/>
      <c r="DD269" s="92"/>
      <c r="DE269" s="92"/>
      <c r="DF269" s="92"/>
      <c r="DG269" s="92"/>
      <c r="DH269" s="92"/>
      <c r="DI269" s="92"/>
      <c r="DJ269" s="92"/>
      <c r="DK269" s="92"/>
      <c r="DL269" s="92"/>
      <c r="DM269" s="92"/>
      <c r="DN269" s="92"/>
      <c r="DO269" s="92"/>
      <c r="DP269" s="92"/>
      <c r="DQ269" s="92"/>
      <c r="DR269" s="92"/>
      <c r="DS269" s="92"/>
      <c r="DT269" s="92"/>
      <c r="DU269" s="92"/>
      <c r="DV269" s="92"/>
      <c r="DW269" s="92"/>
      <c r="DX269" s="92"/>
      <c r="DY269" s="92"/>
      <c r="DZ269" s="92"/>
      <c r="EA269" s="92"/>
      <c r="EB269" s="92"/>
      <c r="EC269" s="92"/>
      <c r="ED269" s="92"/>
      <c r="EE269" s="92"/>
      <c r="EF269" s="92"/>
      <c r="EG269" s="92"/>
      <c r="EH269" s="92"/>
      <c r="EI269" s="92"/>
      <c r="EJ269" s="92"/>
      <c r="EK269" s="92"/>
      <c r="EL269" s="92"/>
      <c r="EM269" s="92"/>
      <c r="EN269" s="92"/>
      <c r="EO269" s="92"/>
      <c r="EP269" s="92"/>
      <c r="EQ269" s="92"/>
      <c r="ER269" s="92"/>
      <c r="ES269" s="92"/>
      <c r="ET269" s="92"/>
      <c r="EU269" s="92"/>
      <c r="EV269" s="92"/>
      <c r="EW269" s="92"/>
      <c r="EX269" s="92"/>
      <c r="EY269" s="92"/>
      <c r="EZ269" s="92"/>
      <c r="FA269" s="92"/>
      <c r="FB269" s="92"/>
      <c r="FC269" s="92"/>
      <c r="FD269" s="92"/>
      <c r="FE269" s="92"/>
      <c r="FF269" s="92"/>
      <c r="FG269" s="92"/>
      <c r="FH269" s="92"/>
      <c r="FI269" s="92"/>
      <c r="FJ269" s="92"/>
      <c r="FK269" s="92"/>
      <c r="FL269" s="92"/>
      <c r="FM269" s="92"/>
      <c r="FN269" s="92"/>
      <c r="FO269" s="92"/>
      <c r="FP269" s="92"/>
      <c r="FQ269" s="92"/>
      <c r="FR269" s="92"/>
      <c r="FS269" s="92"/>
      <c r="FT269" s="92"/>
      <c r="FU269" s="92"/>
      <c r="FV269" s="92"/>
      <c r="FW269" s="92"/>
      <c r="FX269" s="92"/>
      <c r="FY269" s="92"/>
      <c r="FZ269" s="92"/>
      <c r="GA269" s="92"/>
      <c r="GB269" s="92"/>
      <c r="GC269" s="92"/>
      <c r="GD269" s="92"/>
      <c r="GE269" s="92"/>
      <c r="GF269" s="92"/>
      <c r="GG269" s="92"/>
      <c r="GH269" s="92"/>
      <c r="GI269" s="92"/>
      <c r="GJ269" s="92"/>
      <c r="GK269" s="92"/>
      <c r="GL269" s="92"/>
      <c r="GM269" s="92"/>
      <c r="GN269" s="92"/>
      <c r="GO269" s="92"/>
      <c r="GP269" s="92"/>
      <c r="GQ269" s="92"/>
      <c r="GR269" s="92"/>
      <c r="GS269" s="92"/>
      <c r="GT269" s="92"/>
      <c r="GU269" s="92"/>
      <c r="GV269" s="92"/>
      <c r="GW269" s="92"/>
      <c r="GX269" s="92"/>
      <c r="GY269" s="92"/>
      <c r="GZ269" s="92"/>
    </row>
    <row r="270" spans="1:208" s="211" customFormat="1" ht="15" customHeight="1">
      <c r="A270" s="479"/>
      <c r="B270" s="276" t="s">
        <v>629</v>
      </c>
      <c r="C270" s="149" t="s">
        <v>323</v>
      </c>
      <c r="D270" s="233">
        <v>26</v>
      </c>
      <c r="E270" s="214"/>
      <c r="F270" s="214"/>
      <c r="G270" s="480"/>
      <c r="H270" s="210"/>
      <c r="I270" s="213"/>
      <c r="J270" s="209"/>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2"/>
      <c r="CD270" s="92"/>
      <c r="CE270" s="92"/>
      <c r="CF270" s="92"/>
      <c r="CG270" s="92"/>
      <c r="CH270" s="92"/>
      <c r="CI270" s="92"/>
      <c r="CJ270" s="92"/>
      <c r="CK270" s="92"/>
      <c r="CL270" s="92"/>
      <c r="CM270" s="92"/>
      <c r="CN270" s="92"/>
      <c r="CO270" s="92"/>
      <c r="CP270" s="92"/>
      <c r="CQ270" s="92"/>
      <c r="CR270" s="92"/>
      <c r="CS270" s="92"/>
      <c r="CT270" s="92"/>
      <c r="CU270" s="92"/>
      <c r="CV270" s="92"/>
      <c r="CW270" s="92"/>
      <c r="CX270" s="92"/>
      <c r="CY270" s="92"/>
      <c r="CZ270" s="92"/>
      <c r="DA270" s="92"/>
      <c r="DB270" s="92"/>
      <c r="DC270" s="92"/>
      <c r="DD270" s="92"/>
      <c r="DE270" s="92"/>
      <c r="DF270" s="92"/>
      <c r="DG270" s="92"/>
      <c r="DH270" s="92"/>
      <c r="DI270" s="92"/>
      <c r="DJ270" s="92"/>
      <c r="DK270" s="92"/>
      <c r="DL270" s="92"/>
      <c r="DM270" s="92"/>
      <c r="DN270" s="92"/>
      <c r="DO270" s="92"/>
      <c r="DP270" s="92"/>
      <c r="DQ270" s="92"/>
      <c r="DR270" s="92"/>
      <c r="DS270" s="92"/>
      <c r="DT270" s="92"/>
      <c r="DU270" s="92"/>
      <c r="DV270" s="92"/>
      <c r="DW270" s="92"/>
      <c r="DX270" s="92"/>
      <c r="DY270" s="92"/>
      <c r="DZ270" s="92"/>
      <c r="EA270" s="92"/>
      <c r="EB270" s="92"/>
      <c r="EC270" s="92"/>
      <c r="ED270" s="92"/>
      <c r="EE270" s="92"/>
      <c r="EF270" s="92"/>
      <c r="EG270" s="92"/>
      <c r="EH270" s="92"/>
      <c r="EI270" s="92"/>
      <c r="EJ270" s="92"/>
      <c r="EK270" s="92"/>
      <c r="EL270" s="92"/>
      <c r="EM270" s="92"/>
      <c r="EN270" s="92"/>
      <c r="EO270" s="92"/>
      <c r="EP270" s="92"/>
      <c r="EQ270" s="92"/>
      <c r="ER270" s="92"/>
      <c r="ES270" s="92"/>
      <c r="ET270" s="92"/>
      <c r="EU270" s="92"/>
      <c r="EV270" s="92"/>
      <c r="EW270" s="92"/>
      <c r="EX270" s="92"/>
      <c r="EY270" s="92"/>
      <c r="EZ270" s="92"/>
      <c r="FA270" s="92"/>
      <c r="FB270" s="92"/>
      <c r="FC270" s="92"/>
      <c r="FD270" s="92"/>
      <c r="FE270" s="92"/>
      <c r="FF270" s="92"/>
      <c r="FG270" s="92"/>
      <c r="FH270" s="92"/>
      <c r="FI270" s="92"/>
      <c r="FJ270" s="92"/>
      <c r="FK270" s="92"/>
      <c r="FL270" s="92"/>
      <c r="FM270" s="92"/>
      <c r="FN270" s="92"/>
      <c r="FO270" s="92"/>
      <c r="FP270" s="92"/>
      <c r="FQ270" s="92"/>
      <c r="FR270" s="92"/>
      <c r="FS270" s="92"/>
      <c r="FT270" s="92"/>
      <c r="FU270" s="92"/>
      <c r="FV270" s="92"/>
      <c r="FW270" s="92"/>
      <c r="FX270" s="92"/>
      <c r="FY270" s="92"/>
      <c r="FZ270" s="92"/>
      <c r="GA270" s="92"/>
      <c r="GB270" s="92"/>
      <c r="GC270" s="92"/>
      <c r="GD270" s="92"/>
      <c r="GE270" s="92"/>
      <c r="GF270" s="92"/>
      <c r="GG270" s="92"/>
      <c r="GH270" s="92"/>
      <c r="GI270" s="92"/>
      <c r="GJ270" s="92"/>
      <c r="GK270" s="92"/>
      <c r="GL270" s="92"/>
      <c r="GM270" s="92"/>
      <c r="GN270" s="92"/>
      <c r="GO270" s="92"/>
      <c r="GP270" s="92"/>
      <c r="GQ270" s="92"/>
      <c r="GR270" s="92"/>
      <c r="GS270" s="92"/>
      <c r="GT270" s="92"/>
      <c r="GU270" s="92"/>
      <c r="GV270" s="92"/>
      <c r="GW270" s="92"/>
      <c r="GX270" s="92"/>
      <c r="GY270" s="92"/>
      <c r="GZ270" s="92"/>
    </row>
    <row r="271" spans="1:208" s="88" customFormat="1" ht="30" customHeight="1">
      <c r="A271" s="419"/>
      <c r="B271" s="276" t="s">
        <v>630</v>
      </c>
      <c r="C271" s="149" t="s">
        <v>323</v>
      </c>
      <c r="D271" s="233">
        <v>206</v>
      </c>
      <c r="E271" s="214"/>
      <c r="F271" s="214"/>
      <c r="G271" s="477"/>
      <c r="H271" s="98"/>
      <c r="I271" s="213"/>
      <c r="J271" s="100"/>
      <c r="K271" s="90"/>
      <c r="L271" s="90"/>
      <c r="M271" s="91"/>
      <c r="N271" s="91"/>
      <c r="O271" s="91"/>
      <c r="P271" s="92"/>
      <c r="Q271" s="90"/>
      <c r="R271" s="90"/>
      <c r="S271" s="90"/>
      <c r="T271" s="91"/>
      <c r="U271" s="91"/>
      <c r="V271" s="91"/>
      <c r="W271" s="92"/>
      <c r="X271" s="90"/>
      <c r="Y271" s="90"/>
      <c r="Z271" s="90"/>
      <c r="AA271" s="91"/>
      <c r="AB271" s="91"/>
      <c r="AC271" s="91"/>
      <c r="AD271" s="92"/>
      <c r="AE271" s="90"/>
      <c r="AF271" s="90"/>
      <c r="AG271" s="90"/>
      <c r="AH271" s="91"/>
      <c r="AI271" s="91"/>
      <c r="AJ271" s="91"/>
      <c r="AK271" s="92"/>
      <c r="AL271" s="90"/>
      <c r="AM271" s="90"/>
      <c r="AN271" s="90"/>
      <c r="AO271" s="91"/>
      <c r="AP271" s="91"/>
      <c r="AQ271" s="91"/>
      <c r="AR271" s="92"/>
      <c r="AS271" s="90"/>
      <c r="AT271" s="90"/>
      <c r="AU271" s="90"/>
      <c r="AV271" s="91"/>
      <c r="AW271" s="91"/>
      <c r="AX271" s="91"/>
      <c r="AY271" s="92"/>
      <c r="AZ271" s="90"/>
      <c r="BA271" s="90"/>
      <c r="BB271" s="90"/>
      <c r="BC271" s="91"/>
      <c r="BD271" s="91"/>
      <c r="BE271" s="91"/>
      <c r="BF271" s="92"/>
      <c r="BG271" s="90"/>
      <c r="BH271" s="90"/>
      <c r="BI271" s="90"/>
      <c r="BJ271" s="91"/>
      <c r="BK271" s="91"/>
      <c r="BL271" s="91"/>
      <c r="BM271" s="92"/>
      <c r="BN271" s="90"/>
      <c r="BO271" s="90"/>
      <c r="BP271" s="90"/>
      <c r="BQ271" s="91"/>
      <c r="BR271" s="91"/>
      <c r="BS271" s="91"/>
      <c r="BT271" s="92"/>
      <c r="BU271" s="90"/>
      <c r="BV271" s="90"/>
      <c r="BW271" s="90"/>
      <c r="BX271" s="91"/>
      <c r="BY271" s="91"/>
      <c r="BZ271" s="91"/>
      <c r="CA271" s="92"/>
      <c r="CB271" s="90"/>
      <c r="CC271" s="90"/>
      <c r="CD271" s="90"/>
      <c r="CE271" s="91"/>
      <c r="CF271" s="91"/>
      <c r="CG271" s="91"/>
      <c r="CH271" s="92"/>
      <c r="CI271" s="90"/>
      <c r="CJ271" s="90"/>
      <c r="CK271" s="90"/>
      <c r="CL271" s="91"/>
      <c r="CM271" s="91"/>
      <c r="CN271" s="91"/>
      <c r="CO271" s="92"/>
      <c r="CP271" s="90"/>
      <c r="CQ271" s="90"/>
      <c r="CR271" s="90"/>
      <c r="CS271" s="91"/>
      <c r="CT271" s="91"/>
      <c r="CU271" s="91"/>
      <c r="CV271" s="92"/>
      <c r="CW271" s="90"/>
      <c r="CX271" s="90"/>
      <c r="CY271" s="90"/>
      <c r="CZ271" s="91"/>
      <c r="DA271" s="91"/>
      <c r="DB271" s="91"/>
      <c r="DC271" s="92"/>
      <c r="DD271" s="90"/>
      <c r="DE271" s="90"/>
      <c r="DF271" s="90"/>
      <c r="DG271" s="91"/>
      <c r="DH271" s="91"/>
      <c r="DI271" s="91"/>
      <c r="DJ271" s="92"/>
      <c r="DK271" s="90"/>
      <c r="DL271" s="90"/>
      <c r="DM271" s="90"/>
      <c r="DN271" s="91"/>
      <c r="DO271" s="91"/>
      <c r="DP271" s="91"/>
      <c r="DQ271" s="92"/>
      <c r="DR271" s="90"/>
      <c r="DS271" s="90"/>
      <c r="DT271" s="90"/>
      <c r="DU271" s="91"/>
      <c r="DV271" s="91"/>
      <c r="DW271" s="91"/>
      <c r="DX271" s="92"/>
      <c r="DY271" s="90"/>
      <c r="DZ271" s="90"/>
      <c r="EA271" s="90"/>
      <c r="EB271" s="91"/>
      <c r="EC271" s="91"/>
      <c r="ED271" s="91"/>
      <c r="EE271" s="92"/>
      <c r="EF271" s="90"/>
      <c r="EG271" s="90"/>
      <c r="EH271" s="90"/>
      <c r="EI271" s="91"/>
      <c r="EJ271" s="91"/>
      <c r="EK271" s="91"/>
      <c r="EL271" s="92"/>
      <c r="EM271" s="90"/>
      <c r="EN271" s="90"/>
      <c r="EO271" s="90"/>
      <c r="EP271" s="91"/>
      <c r="EQ271" s="91"/>
      <c r="ER271" s="91"/>
      <c r="ES271" s="92"/>
      <c r="ET271" s="90"/>
      <c r="EU271" s="90"/>
      <c r="EV271" s="90"/>
      <c r="EW271" s="91"/>
      <c r="EX271" s="91"/>
      <c r="EY271" s="91"/>
      <c r="EZ271" s="92"/>
      <c r="FA271" s="90"/>
      <c r="FB271" s="90"/>
      <c r="FC271" s="90"/>
      <c r="FD271" s="91"/>
      <c r="FE271" s="91"/>
      <c r="FF271" s="91"/>
      <c r="FG271" s="92"/>
      <c r="FH271" s="90"/>
      <c r="FI271" s="90"/>
      <c r="FJ271" s="90"/>
      <c r="FK271" s="91"/>
      <c r="FL271" s="91"/>
      <c r="FM271" s="91"/>
      <c r="FN271" s="92"/>
      <c r="FO271" s="90"/>
      <c r="FP271" s="90"/>
      <c r="FQ271" s="90"/>
      <c r="FR271" s="91"/>
      <c r="FS271" s="91"/>
      <c r="FT271" s="91"/>
      <c r="FU271" s="92"/>
      <c r="FV271" s="90"/>
      <c r="FW271" s="90"/>
      <c r="FX271" s="90"/>
      <c r="FY271" s="91"/>
      <c r="FZ271" s="91"/>
      <c r="GA271" s="91"/>
      <c r="GB271" s="92"/>
      <c r="GC271" s="90"/>
      <c r="GD271" s="90"/>
      <c r="GE271" s="90"/>
      <c r="GF271" s="91"/>
      <c r="GG271" s="91"/>
      <c r="GH271" s="91"/>
      <c r="GI271" s="92"/>
      <c r="GJ271" s="90"/>
      <c r="GK271" s="90"/>
      <c r="GL271" s="90"/>
      <c r="GM271" s="91"/>
      <c r="GN271" s="91"/>
      <c r="GO271" s="91"/>
      <c r="GP271" s="92"/>
      <c r="GQ271" s="90"/>
      <c r="GR271" s="90"/>
      <c r="GS271" s="90"/>
      <c r="GT271" s="91"/>
      <c r="GU271" s="91"/>
      <c r="GV271" s="91"/>
      <c r="GW271" s="92"/>
      <c r="GX271" s="90"/>
      <c r="GY271" s="90"/>
      <c r="GZ271" s="90"/>
    </row>
    <row r="272" spans="1:208" s="88" customFormat="1" ht="15" customHeight="1">
      <c r="A272" s="419"/>
      <c r="B272" s="276" t="s">
        <v>631</v>
      </c>
      <c r="C272" s="149" t="s">
        <v>323</v>
      </c>
      <c r="D272" s="233">
        <v>803</v>
      </c>
      <c r="E272" s="214"/>
      <c r="F272" s="214"/>
      <c r="G272" s="477"/>
      <c r="H272" s="98"/>
      <c r="I272" s="213"/>
      <c r="J272" s="100"/>
      <c r="K272" s="90"/>
      <c r="L272" s="90"/>
      <c r="M272" s="91"/>
      <c r="N272" s="91"/>
      <c r="O272" s="91"/>
      <c r="P272" s="92"/>
      <c r="Q272" s="90"/>
      <c r="R272" s="90"/>
      <c r="S272" s="90"/>
      <c r="T272" s="91"/>
      <c r="U272" s="91"/>
      <c r="V272" s="91"/>
      <c r="W272" s="92"/>
      <c r="X272" s="90"/>
      <c r="Y272" s="90"/>
      <c r="Z272" s="90"/>
      <c r="AA272" s="91"/>
      <c r="AB272" s="91"/>
      <c r="AC272" s="91"/>
      <c r="AD272" s="92"/>
      <c r="AE272" s="90"/>
      <c r="AF272" s="90"/>
      <c r="AG272" s="90"/>
      <c r="AH272" s="91"/>
      <c r="AI272" s="91"/>
      <c r="AJ272" s="91"/>
      <c r="AK272" s="92"/>
      <c r="AL272" s="90"/>
      <c r="AM272" s="90"/>
      <c r="AN272" s="90"/>
      <c r="AO272" s="91"/>
      <c r="AP272" s="91"/>
      <c r="AQ272" s="91"/>
      <c r="AR272" s="92"/>
      <c r="AS272" s="90"/>
      <c r="AT272" s="90"/>
      <c r="AU272" s="90"/>
      <c r="AV272" s="91"/>
      <c r="AW272" s="91"/>
      <c r="AX272" s="91"/>
      <c r="AY272" s="92"/>
      <c r="AZ272" s="90"/>
      <c r="BA272" s="90"/>
      <c r="BB272" s="90"/>
      <c r="BC272" s="91"/>
      <c r="BD272" s="91"/>
      <c r="BE272" s="91"/>
      <c r="BF272" s="92"/>
      <c r="BG272" s="90"/>
      <c r="BH272" s="90"/>
      <c r="BI272" s="90"/>
      <c r="BJ272" s="91"/>
      <c r="BK272" s="91"/>
      <c r="BL272" s="91"/>
      <c r="BM272" s="92"/>
      <c r="BN272" s="90"/>
      <c r="BO272" s="90"/>
      <c r="BP272" s="90"/>
      <c r="BQ272" s="91"/>
      <c r="BR272" s="91"/>
      <c r="BS272" s="91"/>
      <c r="BT272" s="92"/>
      <c r="BU272" s="90"/>
      <c r="BV272" s="90"/>
      <c r="BW272" s="90"/>
      <c r="BX272" s="91"/>
      <c r="BY272" s="91"/>
      <c r="BZ272" s="91"/>
      <c r="CA272" s="92"/>
      <c r="CB272" s="90"/>
      <c r="CC272" s="90"/>
      <c r="CD272" s="90"/>
      <c r="CE272" s="91"/>
      <c r="CF272" s="91"/>
      <c r="CG272" s="91"/>
      <c r="CH272" s="92"/>
      <c r="CI272" s="90"/>
      <c r="CJ272" s="90"/>
      <c r="CK272" s="90"/>
      <c r="CL272" s="91"/>
      <c r="CM272" s="91"/>
      <c r="CN272" s="91"/>
      <c r="CO272" s="92"/>
      <c r="CP272" s="90"/>
      <c r="CQ272" s="90"/>
      <c r="CR272" s="90"/>
      <c r="CS272" s="91"/>
      <c r="CT272" s="91"/>
      <c r="CU272" s="91"/>
      <c r="CV272" s="92"/>
      <c r="CW272" s="90"/>
      <c r="CX272" s="90"/>
      <c r="CY272" s="90"/>
      <c r="CZ272" s="91"/>
      <c r="DA272" s="91"/>
      <c r="DB272" s="91"/>
      <c r="DC272" s="92"/>
      <c r="DD272" s="90"/>
      <c r="DE272" s="90"/>
      <c r="DF272" s="90"/>
      <c r="DG272" s="91"/>
      <c r="DH272" s="91"/>
      <c r="DI272" s="91"/>
      <c r="DJ272" s="92"/>
      <c r="DK272" s="90"/>
      <c r="DL272" s="90"/>
      <c r="DM272" s="90"/>
      <c r="DN272" s="91"/>
      <c r="DO272" s="91"/>
      <c r="DP272" s="91"/>
      <c r="DQ272" s="92"/>
      <c r="DR272" s="90"/>
      <c r="DS272" s="90"/>
      <c r="DT272" s="90"/>
      <c r="DU272" s="91"/>
      <c r="DV272" s="91"/>
      <c r="DW272" s="91"/>
      <c r="DX272" s="92"/>
      <c r="DY272" s="90"/>
      <c r="DZ272" s="90"/>
      <c r="EA272" s="90"/>
      <c r="EB272" s="91"/>
      <c r="EC272" s="91"/>
      <c r="ED272" s="91"/>
      <c r="EE272" s="92"/>
      <c r="EF272" s="90"/>
      <c r="EG272" s="90"/>
      <c r="EH272" s="90"/>
      <c r="EI272" s="91"/>
      <c r="EJ272" s="91"/>
      <c r="EK272" s="91"/>
      <c r="EL272" s="92"/>
      <c r="EM272" s="90"/>
      <c r="EN272" s="90"/>
      <c r="EO272" s="90"/>
      <c r="EP272" s="91"/>
      <c r="EQ272" s="91"/>
      <c r="ER272" s="91"/>
      <c r="ES272" s="92"/>
      <c r="ET272" s="90"/>
      <c r="EU272" s="90"/>
      <c r="EV272" s="90"/>
      <c r="EW272" s="91"/>
      <c r="EX272" s="91"/>
      <c r="EY272" s="91"/>
      <c r="EZ272" s="92"/>
      <c r="FA272" s="90"/>
      <c r="FB272" s="90"/>
      <c r="FC272" s="90"/>
      <c r="FD272" s="91"/>
      <c r="FE272" s="91"/>
      <c r="FF272" s="91"/>
      <c r="FG272" s="92"/>
      <c r="FH272" s="90"/>
      <c r="FI272" s="90"/>
      <c r="FJ272" s="90"/>
      <c r="FK272" s="91"/>
      <c r="FL272" s="91"/>
      <c r="FM272" s="91"/>
      <c r="FN272" s="92"/>
      <c r="FO272" s="90"/>
      <c r="FP272" s="90"/>
      <c r="FQ272" s="90"/>
      <c r="FR272" s="91"/>
      <c r="FS272" s="91"/>
      <c r="FT272" s="91"/>
      <c r="FU272" s="92"/>
      <c r="FV272" s="90"/>
      <c r="FW272" s="90"/>
      <c r="FX272" s="90"/>
      <c r="FY272" s="91"/>
      <c r="FZ272" s="91"/>
      <c r="GA272" s="91"/>
      <c r="GB272" s="92"/>
      <c r="GC272" s="90"/>
      <c r="GD272" s="90"/>
      <c r="GE272" s="90"/>
      <c r="GF272" s="91"/>
      <c r="GG272" s="91"/>
      <c r="GH272" s="91"/>
      <c r="GI272" s="92"/>
      <c r="GJ272" s="90"/>
      <c r="GK272" s="90"/>
      <c r="GL272" s="90"/>
      <c r="GM272" s="91"/>
      <c r="GN272" s="91"/>
      <c r="GO272" s="91"/>
      <c r="GP272" s="92"/>
      <c r="GQ272" s="90"/>
      <c r="GR272" s="90"/>
      <c r="GS272" s="90"/>
      <c r="GT272" s="91"/>
      <c r="GU272" s="91"/>
      <c r="GV272" s="91"/>
      <c r="GW272" s="92"/>
      <c r="GX272" s="90"/>
      <c r="GY272" s="90"/>
      <c r="GZ272" s="90"/>
    </row>
    <row r="273" spans="1:208" s="88" customFormat="1" ht="15" customHeight="1">
      <c r="A273" s="419" t="s">
        <v>130</v>
      </c>
      <c r="B273" s="97" t="s">
        <v>113</v>
      </c>
      <c r="C273" s="149" t="s">
        <v>207</v>
      </c>
      <c r="D273" s="233">
        <v>1</v>
      </c>
      <c r="E273" s="214"/>
      <c r="F273" s="214"/>
      <c r="G273" s="477"/>
      <c r="H273" s="98"/>
      <c r="I273" s="213"/>
      <c r="J273" s="100"/>
      <c r="K273" s="90"/>
      <c r="L273" s="90"/>
      <c r="M273" s="91"/>
      <c r="N273" s="91"/>
      <c r="O273" s="91"/>
      <c r="P273" s="92"/>
      <c r="Q273" s="90"/>
      <c r="R273" s="90"/>
      <c r="S273" s="90"/>
      <c r="T273" s="91"/>
      <c r="U273" s="91"/>
      <c r="V273" s="91"/>
      <c r="W273" s="92"/>
      <c r="X273" s="90"/>
      <c r="Y273" s="90"/>
      <c r="Z273" s="90"/>
      <c r="AA273" s="91"/>
      <c r="AB273" s="91"/>
      <c r="AC273" s="91"/>
      <c r="AD273" s="92"/>
      <c r="AE273" s="90"/>
      <c r="AF273" s="90"/>
      <c r="AG273" s="90"/>
      <c r="AH273" s="91"/>
      <c r="AI273" s="91"/>
      <c r="AJ273" s="91"/>
      <c r="AK273" s="92"/>
      <c r="AL273" s="90"/>
      <c r="AM273" s="90"/>
      <c r="AN273" s="90"/>
      <c r="AO273" s="91"/>
      <c r="AP273" s="91"/>
      <c r="AQ273" s="91"/>
      <c r="AR273" s="92"/>
      <c r="AS273" s="90"/>
      <c r="AT273" s="90"/>
      <c r="AU273" s="90"/>
      <c r="AV273" s="91"/>
      <c r="AW273" s="91"/>
      <c r="AX273" s="91"/>
      <c r="AY273" s="92"/>
      <c r="AZ273" s="90"/>
      <c r="BA273" s="90"/>
      <c r="BB273" s="90"/>
      <c r="BC273" s="91"/>
      <c r="BD273" s="91"/>
      <c r="BE273" s="91"/>
      <c r="BF273" s="92"/>
      <c r="BG273" s="90"/>
      <c r="BH273" s="90"/>
      <c r="BI273" s="90"/>
      <c r="BJ273" s="91"/>
      <c r="BK273" s="91"/>
      <c r="BL273" s="91"/>
      <c r="BM273" s="92"/>
      <c r="BN273" s="90"/>
      <c r="BO273" s="90"/>
      <c r="BP273" s="90"/>
      <c r="BQ273" s="91"/>
      <c r="BR273" s="91"/>
      <c r="BS273" s="91"/>
      <c r="BT273" s="92"/>
      <c r="BU273" s="90"/>
      <c r="BV273" s="90"/>
      <c r="BW273" s="90"/>
      <c r="BX273" s="91"/>
      <c r="BY273" s="91"/>
      <c r="BZ273" s="91"/>
      <c r="CA273" s="92"/>
      <c r="CB273" s="90"/>
      <c r="CC273" s="90"/>
      <c r="CD273" s="90"/>
      <c r="CE273" s="91"/>
      <c r="CF273" s="91"/>
      <c r="CG273" s="91"/>
      <c r="CH273" s="92"/>
      <c r="CI273" s="90"/>
      <c r="CJ273" s="90"/>
      <c r="CK273" s="90"/>
      <c r="CL273" s="91"/>
      <c r="CM273" s="91"/>
      <c r="CN273" s="91"/>
      <c r="CO273" s="92"/>
      <c r="CP273" s="90"/>
      <c r="CQ273" s="90"/>
      <c r="CR273" s="90"/>
      <c r="CS273" s="91"/>
      <c r="CT273" s="91"/>
      <c r="CU273" s="91"/>
      <c r="CV273" s="92"/>
      <c r="CW273" s="90"/>
      <c r="CX273" s="90"/>
      <c r="CY273" s="90"/>
      <c r="CZ273" s="91"/>
      <c r="DA273" s="91"/>
      <c r="DB273" s="91"/>
      <c r="DC273" s="92"/>
      <c r="DD273" s="90"/>
      <c r="DE273" s="90"/>
      <c r="DF273" s="90"/>
      <c r="DG273" s="91"/>
      <c r="DH273" s="91"/>
      <c r="DI273" s="91"/>
      <c r="DJ273" s="92"/>
      <c r="DK273" s="90"/>
      <c r="DL273" s="90"/>
      <c r="DM273" s="90"/>
      <c r="DN273" s="91"/>
      <c r="DO273" s="91"/>
      <c r="DP273" s="91"/>
      <c r="DQ273" s="92"/>
      <c r="DR273" s="90"/>
      <c r="DS273" s="90"/>
      <c r="DT273" s="90"/>
      <c r="DU273" s="91"/>
      <c r="DV273" s="91"/>
      <c r="DW273" s="91"/>
      <c r="DX273" s="92"/>
      <c r="DY273" s="90"/>
      <c r="DZ273" s="90"/>
      <c r="EA273" s="90"/>
      <c r="EB273" s="91"/>
      <c r="EC273" s="91"/>
      <c r="ED273" s="91"/>
      <c r="EE273" s="92"/>
      <c r="EF273" s="90"/>
      <c r="EG273" s="90"/>
      <c r="EH273" s="90"/>
      <c r="EI273" s="91"/>
      <c r="EJ273" s="91"/>
      <c r="EK273" s="91"/>
      <c r="EL273" s="92"/>
      <c r="EM273" s="90"/>
      <c r="EN273" s="90"/>
      <c r="EO273" s="90"/>
      <c r="EP273" s="91"/>
      <c r="EQ273" s="91"/>
      <c r="ER273" s="91"/>
      <c r="ES273" s="92"/>
      <c r="ET273" s="90"/>
      <c r="EU273" s="90"/>
      <c r="EV273" s="90"/>
      <c r="EW273" s="91"/>
      <c r="EX273" s="91"/>
      <c r="EY273" s="91"/>
      <c r="EZ273" s="92"/>
      <c r="FA273" s="90"/>
      <c r="FB273" s="90"/>
      <c r="FC273" s="90"/>
      <c r="FD273" s="91"/>
      <c r="FE273" s="91"/>
      <c r="FF273" s="91"/>
      <c r="FG273" s="92"/>
      <c r="FH273" s="90"/>
      <c r="FI273" s="90"/>
      <c r="FJ273" s="90"/>
      <c r="FK273" s="91"/>
      <c r="FL273" s="91"/>
      <c r="FM273" s="91"/>
      <c r="FN273" s="92"/>
      <c r="FO273" s="90"/>
      <c r="FP273" s="90"/>
      <c r="FQ273" s="90"/>
      <c r="FR273" s="91"/>
      <c r="FS273" s="91"/>
      <c r="FT273" s="91"/>
      <c r="FU273" s="92"/>
      <c r="FV273" s="90"/>
      <c r="FW273" s="90"/>
      <c r="FX273" s="90"/>
      <c r="FY273" s="91"/>
      <c r="FZ273" s="91"/>
      <c r="GA273" s="91"/>
      <c r="GB273" s="92"/>
      <c r="GC273" s="90"/>
      <c r="GD273" s="90"/>
      <c r="GE273" s="90"/>
      <c r="GF273" s="91"/>
      <c r="GG273" s="91"/>
      <c r="GH273" s="91"/>
      <c r="GI273" s="92"/>
      <c r="GJ273" s="90"/>
      <c r="GK273" s="90"/>
      <c r="GL273" s="90"/>
      <c r="GM273" s="91"/>
      <c r="GN273" s="91"/>
      <c r="GO273" s="91"/>
      <c r="GP273" s="92"/>
      <c r="GQ273" s="90"/>
      <c r="GR273" s="90"/>
      <c r="GS273" s="90"/>
      <c r="GT273" s="91"/>
      <c r="GU273" s="91"/>
      <c r="GV273" s="91"/>
      <c r="GW273" s="92"/>
      <c r="GX273" s="90"/>
      <c r="GY273" s="90"/>
      <c r="GZ273" s="90"/>
    </row>
    <row r="274" spans="1:208" s="88" customFormat="1" ht="15" customHeight="1">
      <c r="A274" s="419"/>
      <c r="B274" s="97"/>
      <c r="C274" s="149"/>
      <c r="D274" s="233"/>
      <c r="E274" s="214"/>
      <c r="F274" s="214"/>
      <c r="G274" s="460"/>
      <c r="H274" s="157"/>
      <c r="J274" s="100"/>
      <c r="K274" s="90"/>
      <c r="L274" s="90"/>
      <c r="M274" s="91"/>
      <c r="N274" s="91"/>
      <c r="O274" s="91"/>
      <c r="P274" s="92"/>
      <c r="Q274" s="90"/>
      <c r="R274" s="90"/>
      <c r="S274" s="90"/>
      <c r="T274" s="91"/>
      <c r="U274" s="91"/>
      <c r="V274" s="91"/>
      <c r="W274" s="92"/>
      <c r="X274" s="90"/>
      <c r="Y274" s="90"/>
      <c r="Z274" s="90"/>
      <c r="AA274" s="91"/>
      <c r="AB274" s="91"/>
      <c r="AC274" s="91"/>
      <c r="AD274" s="92"/>
      <c r="AE274" s="90"/>
      <c r="AF274" s="90"/>
      <c r="AG274" s="90"/>
      <c r="AH274" s="91"/>
      <c r="AI274" s="91"/>
      <c r="AJ274" s="91"/>
      <c r="AK274" s="92"/>
      <c r="AL274" s="90"/>
      <c r="AM274" s="90"/>
      <c r="AN274" s="90"/>
      <c r="AO274" s="91"/>
      <c r="AP274" s="91"/>
      <c r="AQ274" s="91"/>
      <c r="AR274" s="92"/>
      <c r="AS274" s="90"/>
      <c r="AT274" s="90"/>
      <c r="AU274" s="90"/>
      <c r="AV274" s="91"/>
      <c r="AW274" s="91"/>
      <c r="AX274" s="91"/>
      <c r="AY274" s="92"/>
      <c r="AZ274" s="90"/>
      <c r="BA274" s="90"/>
      <c r="BB274" s="90"/>
      <c r="BC274" s="91"/>
      <c r="BD274" s="91"/>
      <c r="BE274" s="91"/>
      <c r="BF274" s="92"/>
      <c r="BG274" s="90"/>
      <c r="BH274" s="90"/>
      <c r="BI274" s="90"/>
      <c r="BJ274" s="91"/>
      <c r="BK274" s="91"/>
      <c r="BL274" s="91"/>
      <c r="BM274" s="92"/>
      <c r="BN274" s="90"/>
      <c r="BO274" s="90"/>
      <c r="BP274" s="90"/>
      <c r="BQ274" s="91"/>
      <c r="BR274" s="91"/>
      <c r="BS274" s="91"/>
      <c r="BT274" s="92"/>
      <c r="BU274" s="90"/>
      <c r="BV274" s="90"/>
      <c r="BW274" s="90"/>
      <c r="BX274" s="91"/>
      <c r="BY274" s="91"/>
      <c r="BZ274" s="91"/>
      <c r="CA274" s="92"/>
      <c r="CB274" s="90"/>
      <c r="CC274" s="90"/>
      <c r="CD274" s="90"/>
      <c r="CE274" s="91"/>
      <c r="CF274" s="91"/>
      <c r="CG274" s="91"/>
      <c r="CH274" s="92"/>
      <c r="CI274" s="90"/>
      <c r="CJ274" s="90"/>
      <c r="CK274" s="90"/>
      <c r="CL274" s="91"/>
      <c r="CM274" s="91"/>
      <c r="CN274" s="91"/>
      <c r="CO274" s="92"/>
      <c r="CP274" s="90"/>
      <c r="CQ274" s="90"/>
      <c r="CR274" s="90"/>
      <c r="CS274" s="91"/>
      <c r="CT274" s="91"/>
      <c r="CU274" s="91"/>
      <c r="CV274" s="92"/>
      <c r="CW274" s="90"/>
      <c r="CX274" s="90"/>
      <c r="CY274" s="90"/>
      <c r="CZ274" s="91"/>
      <c r="DA274" s="91"/>
      <c r="DB274" s="91"/>
      <c r="DC274" s="92"/>
      <c r="DD274" s="90"/>
      <c r="DE274" s="90"/>
      <c r="DF274" s="90"/>
      <c r="DG274" s="91"/>
      <c r="DH274" s="91"/>
      <c r="DI274" s="91"/>
      <c r="DJ274" s="92"/>
      <c r="DK274" s="90"/>
      <c r="DL274" s="90"/>
      <c r="DM274" s="90"/>
      <c r="DN274" s="91"/>
      <c r="DO274" s="91"/>
      <c r="DP274" s="91"/>
      <c r="DQ274" s="92"/>
      <c r="DR274" s="90"/>
      <c r="DS274" s="90"/>
      <c r="DT274" s="90"/>
      <c r="DU274" s="91"/>
      <c r="DV274" s="91"/>
      <c r="DW274" s="91"/>
      <c r="DX274" s="92"/>
      <c r="DY274" s="90"/>
      <c r="DZ274" s="90"/>
      <c r="EA274" s="90"/>
      <c r="EB274" s="91"/>
      <c r="EC274" s="91"/>
      <c r="ED274" s="91"/>
      <c r="EE274" s="92"/>
      <c r="EF274" s="90"/>
      <c r="EG274" s="90"/>
      <c r="EH274" s="90"/>
      <c r="EI274" s="91"/>
      <c r="EJ274" s="91"/>
      <c r="EK274" s="91"/>
      <c r="EL274" s="92"/>
      <c r="EM274" s="90"/>
      <c r="EN274" s="90"/>
      <c r="EO274" s="90"/>
      <c r="EP274" s="91"/>
      <c r="EQ274" s="91"/>
      <c r="ER274" s="91"/>
      <c r="ES274" s="92"/>
      <c r="ET274" s="90"/>
      <c r="EU274" s="90"/>
      <c r="EV274" s="90"/>
      <c r="EW274" s="91"/>
      <c r="EX274" s="91"/>
      <c r="EY274" s="91"/>
      <c r="EZ274" s="92"/>
      <c r="FA274" s="90"/>
      <c r="FB274" s="90"/>
      <c r="FC274" s="90"/>
      <c r="FD274" s="91"/>
      <c r="FE274" s="91"/>
      <c r="FF274" s="91"/>
      <c r="FG274" s="92"/>
      <c r="FH274" s="90"/>
      <c r="FI274" s="90"/>
      <c r="FJ274" s="90"/>
      <c r="FK274" s="91"/>
      <c r="FL274" s="91"/>
      <c r="FM274" s="91"/>
      <c r="FN274" s="92"/>
      <c r="FO274" s="90"/>
      <c r="FP274" s="90"/>
      <c r="FQ274" s="90"/>
      <c r="FR274" s="91"/>
      <c r="FS274" s="91"/>
      <c r="FT274" s="91"/>
      <c r="FU274" s="92"/>
      <c r="FV274" s="90"/>
      <c r="FW274" s="90"/>
      <c r="FX274" s="90"/>
      <c r="FY274" s="91"/>
      <c r="FZ274" s="91"/>
      <c r="GA274" s="91"/>
      <c r="GB274" s="92"/>
      <c r="GC274" s="90"/>
      <c r="GD274" s="90"/>
      <c r="GE274" s="90"/>
      <c r="GF274" s="91"/>
      <c r="GG274" s="91"/>
      <c r="GH274" s="91"/>
      <c r="GI274" s="92"/>
      <c r="GJ274" s="90"/>
      <c r="GK274" s="90"/>
      <c r="GL274" s="90"/>
      <c r="GM274" s="91"/>
      <c r="GN274" s="91"/>
      <c r="GO274" s="91"/>
      <c r="GP274" s="92"/>
      <c r="GQ274" s="90"/>
      <c r="GR274" s="90"/>
      <c r="GS274" s="90"/>
      <c r="GT274" s="91"/>
      <c r="GU274" s="91"/>
      <c r="GV274" s="91"/>
      <c r="GW274" s="92"/>
      <c r="GX274" s="90"/>
      <c r="GY274" s="90"/>
      <c r="GZ274" s="90"/>
    </row>
    <row r="275" spans="1:208" s="88" customFormat="1" ht="15" customHeight="1">
      <c r="A275" s="419"/>
      <c r="B275" s="249"/>
      <c r="C275" s="250"/>
      <c r="D275" s="251"/>
      <c r="E275" s="222"/>
      <c r="F275" s="222"/>
      <c r="G275" s="454"/>
      <c r="H275" s="157"/>
      <c r="J275" s="100"/>
      <c r="K275" s="90"/>
      <c r="L275" s="90"/>
      <c r="M275" s="91"/>
      <c r="N275" s="91"/>
      <c r="O275" s="91"/>
      <c r="P275" s="92"/>
      <c r="Q275" s="90"/>
      <c r="R275" s="90"/>
      <c r="S275" s="90"/>
      <c r="T275" s="91"/>
      <c r="U275" s="91"/>
      <c r="V275" s="91"/>
      <c r="W275" s="92"/>
      <c r="X275" s="90"/>
      <c r="Y275" s="90"/>
      <c r="Z275" s="90"/>
      <c r="AA275" s="91"/>
      <c r="AB275" s="91"/>
      <c r="AC275" s="91"/>
      <c r="AD275" s="92"/>
      <c r="AE275" s="90"/>
      <c r="AF275" s="90"/>
      <c r="AG275" s="90"/>
      <c r="AH275" s="91"/>
      <c r="AI275" s="91"/>
      <c r="AJ275" s="91"/>
      <c r="AK275" s="92"/>
      <c r="AL275" s="90"/>
      <c r="AM275" s="90"/>
      <c r="AN275" s="90"/>
      <c r="AO275" s="91"/>
      <c r="AP275" s="91"/>
      <c r="AQ275" s="91"/>
      <c r="AR275" s="92"/>
      <c r="AS275" s="90"/>
      <c r="AT275" s="90"/>
      <c r="AU275" s="90"/>
      <c r="AV275" s="91"/>
      <c r="AW275" s="91"/>
      <c r="AX275" s="91"/>
      <c r="AY275" s="92"/>
      <c r="AZ275" s="90"/>
      <c r="BA275" s="90"/>
      <c r="BB275" s="90"/>
      <c r="BC275" s="91"/>
      <c r="BD275" s="91"/>
      <c r="BE275" s="91"/>
      <c r="BF275" s="92"/>
      <c r="BG275" s="90"/>
      <c r="BH275" s="90"/>
      <c r="BI275" s="90"/>
      <c r="BJ275" s="91"/>
      <c r="BK275" s="91"/>
      <c r="BL275" s="91"/>
      <c r="BM275" s="92"/>
      <c r="BN275" s="90"/>
      <c r="BO275" s="90"/>
      <c r="BP275" s="90"/>
      <c r="BQ275" s="91"/>
      <c r="BR275" s="91"/>
      <c r="BS275" s="91"/>
      <c r="BT275" s="92"/>
      <c r="BU275" s="90"/>
      <c r="BV275" s="90"/>
      <c r="BW275" s="90"/>
      <c r="BX275" s="91"/>
      <c r="BY275" s="91"/>
      <c r="BZ275" s="91"/>
      <c r="CA275" s="92"/>
      <c r="CB275" s="90"/>
      <c r="CC275" s="90"/>
      <c r="CD275" s="90"/>
      <c r="CE275" s="91"/>
      <c r="CF275" s="91"/>
      <c r="CG275" s="91"/>
      <c r="CH275" s="92"/>
      <c r="CI275" s="90"/>
      <c r="CJ275" s="90"/>
      <c r="CK275" s="90"/>
      <c r="CL275" s="91"/>
      <c r="CM275" s="91"/>
      <c r="CN275" s="91"/>
      <c r="CO275" s="92"/>
      <c r="CP275" s="90"/>
      <c r="CQ275" s="90"/>
      <c r="CR275" s="90"/>
      <c r="CS275" s="91"/>
      <c r="CT275" s="91"/>
      <c r="CU275" s="91"/>
      <c r="CV275" s="92"/>
      <c r="CW275" s="90"/>
      <c r="CX275" s="90"/>
      <c r="CY275" s="90"/>
      <c r="CZ275" s="91"/>
      <c r="DA275" s="91"/>
      <c r="DB275" s="91"/>
      <c r="DC275" s="92"/>
      <c r="DD275" s="90"/>
      <c r="DE275" s="90"/>
      <c r="DF275" s="90"/>
      <c r="DG275" s="91"/>
      <c r="DH275" s="91"/>
      <c r="DI275" s="91"/>
      <c r="DJ275" s="92"/>
      <c r="DK275" s="90"/>
      <c r="DL275" s="90"/>
      <c r="DM275" s="90"/>
      <c r="DN275" s="91"/>
      <c r="DO275" s="91"/>
      <c r="DP275" s="91"/>
      <c r="DQ275" s="92"/>
      <c r="DR275" s="90"/>
      <c r="DS275" s="90"/>
      <c r="DT275" s="90"/>
      <c r="DU275" s="91"/>
      <c r="DV275" s="91"/>
      <c r="DW275" s="91"/>
      <c r="DX275" s="92"/>
      <c r="DY275" s="90"/>
      <c r="DZ275" s="90"/>
      <c r="EA275" s="90"/>
      <c r="EB275" s="91"/>
      <c r="EC275" s="91"/>
      <c r="ED275" s="91"/>
      <c r="EE275" s="92"/>
      <c r="EF275" s="90"/>
      <c r="EG275" s="90"/>
      <c r="EH275" s="90"/>
      <c r="EI275" s="91"/>
      <c r="EJ275" s="91"/>
      <c r="EK275" s="91"/>
      <c r="EL275" s="92"/>
      <c r="EM275" s="90"/>
      <c r="EN275" s="90"/>
      <c r="EO275" s="90"/>
      <c r="EP275" s="91"/>
      <c r="EQ275" s="91"/>
      <c r="ER275" s="91"/>
      <c r="ES275" s="92"/>
      <c r="ET275" s="90"/>
      <c r="EU275" s="90"/>
      <c r="EV275" s="90"/>
      <c r="EW275" s="91"/>
      <c r="EX275" s="91"/>
      <c r="EY275" s="91"/>
      <c r="EZ275" s="92"/>
      <c r="FA275" s="90"/>
      <c r="FB275" s="90"/>
      <c r="FC275" s="90"/>
      <c r="FD275" s="91"/>
      <c r="FE275" s="91"/>
      <c r="FF275" s="91"/>
      <c r="FG275" s="92"/>
      <c r="FH275" s="90"/>
      <c r="FI275" s="90"/>
      <c r="FJ275" s="90"/>
      <c r="FK275" s="91"/>
      <c r="FL275" s="91"/>
      <c r="FM275" s="91"/>
      <c r="FN275" s="92"/>
      <c r="FO275" s="90"/>
      <c r="FP275" s="90"/>
      <c r="FQ275" s="90"/>
      <c r="FR275" s="91"/>
      <c r="FS275" s="91"/>
      <c r="FT275" s="91"/>
      <c r="FU275" s="92"/>
      <c r="FV275" s="90"/>
      <c r="FW275" s="90"/>
      <c r="FX275" s="90"/>
      <c r="FY275" s="91"/>
      <c r="FZ275" s="91"/>
      <c r="GA275" s="91"/>
      <c r="GB275" s="92"/>
      <c r="GC275" s="90"/>
      <c r="GD275" s="90"/>
      <c r="GE275" s="90"/>
      <c r="GF275" s="91"/>
      <c r="GG275" s="91"/>
      <c r="GH275" s="91"/>
      <c r="GI275" s="92"/>
      <c r="GJ275" s="90"/>
      <c r="GK275" s="90"/>
      <c r="GL275" s="90"/>
      <c r="GM275" s="91"/>
      <c r="GN275" s="91"/>
      <c r="GO275" s="91"/>
      <c r="GP275" s="92"/>
      <c r="GQ275" s="90"/>
      <c r="GR275" s="90"/>
      <c r="GS275" s="90"/>
      <c r="GT275" s="91"/>
      <c r="GU275" s="91"/>
      <c r="GV275" s="91"/>
      <c r="GW275" s="92"/>
      <c r="GX275" s="90"/>
      <c r="GY275" s="90"/>
      <c r="GZ275" s="90"/>
    </row>
    <row r="276" spans="1:10" s="88" customFormat="1" ht="15" customHeight="1">
      <c r="A276" s="461">
        <v>13</v>
      </c>
      <c r="B276" s="433" t="s">
        <v>26</v>
      </c>
      <c r="C276" s="162"/>
      <c r="D276" s="230"/>
      <c r="E276" s="217"/>
      <c r="F276" s="217"/>
      <c r="G276" s="481"/>
      <c r="H276" s="101"/>
      <c r="I276" s="101"/>
      <c r="J276" s="99"/>
    </row>
    <row r="277" spans="1:9" ht="15" customHeight="1">
      <c r="A277" s="420" t="s">
        <v>4</v>
      </c>
      <c r="B277" s="133" t="s">
        <v>28</v>
      </c>
      <c r="C277" s="197"/>
      <c r="D277" s="236"/>
      <c r="E277" s="214"/>
      <c r="F277" s="214"/>
      <c r="G277" s="467"/>
      <c r="H277" s="98"/>
      <c r="I277" s="101"/>
    </row>
    <row r="278" spans="1:10" s="281" customFormat="1" ht="26.25">
      <c r="A278" s="482"/>
      <c r="B278" s="277" t="s">
        <v>537</v>
      </c>
      <c r="C278" s="278"/>
      <c r="D278" s="279"/>
      <c r="E278" s="214"/>
      <c r="F278" s="214"/>
      <c r="G278" s="467"/>
      <c r="H278" s="98"/>
      <c r="I278" s="101"/>
      <c r="J278" s="280"/>
    </row>
    <row r="279" spans="1:10" s="88" customFormat="1" ht="12.75">
      <c r="A279" s="483"/>
      <c r="B279" s="282" t="s">
        <v>236</v>
      </c>
      <c r="C279" s="283" t="s">
        <v>346</v>
      </c>
      <c r="D279" s="284">
        <v>12</v>
      </c>
      <c r="E279" s="285"/>
      <c r="F279" s="286"/>
      <c r="G279" s="484"/>
      <c r="H279" s="155"/>
      <c r="I279" s="138"/>
      <c r="J279" s="99"/>
    </row>
    <row r="280" spans="1:10" s="88" customFormat="1" ht="30" customHeight="1">
      <c r="A280" s="483"/>
      <c r="B280" s="287" t="s">
        <v>538</v>
      </c>
      <c r="C280" s="288"/>
      <c r="D280" s="289"/>
      <c r="E280" s="214"/>
      <c r="F280" s="214"/>
      <c r="G280" s="468"/>
      <c r="H280" s="155"/>
      <c r="I280" s="290"/>
      <c r="J280" s="99"/>
    </row>
    <row r="281" spans="1:9" ht="15" customHeight="1">
      <c r="A281" s="483"/>
      <c r="B281" s="291" t="s">
        <v>237</v>
      </c>
      <c r="C281" s="292" t="s">
        <v>346</v>
      </c>
      <c r="D281" s="293">
        <v>20</v>
      </c>
      <c r="E281" s="218"/>
      <c r="F281" s="219"/>
      <c r="G281" s="485"/>
      <c r="H281" s="155"/>
      <c r="I281" s="138"/>
    </row>
    <row r="282" spans="1:9" ht="15" customHeight="1">
      <c r="A282" s="483"/>
      <c r="B282" s="294" t="s">
        <v>238</v>
      </c>
      <c r="C282" s="292" t="s">
        <v>346</v>
      </c>
      <c r="D282" s="289">
        <v>27</v>
      </c>
      <c r="E282" s="218"/>
      <c r="F282" s="219"/>
      <c r="G282" s="486"/>
      <c r="H282" s="155"/>
      <c r="I282" s="138"/>
    </row>
    <row r="283" spans="1:9" ht="15" customHeight="1">
      <c r="A283" s="483"/>
      <c r="B283" s="294" t="s">
        <v>239</v>
      </c>
      <c r="C283" s="292" t="s">
        <v>346</v>
      </c>
      <c r="D283" s="289">
        <v>18</v>
      </c>
      <c r="E283" s="218"/>
      <c r="F283" s="219"/>
      <c r="G283" s="486"/>
      <c r="H283" s="155"/>
      <c r="I283" s="138"/>
    </row>
    <row r="284" spans="1:9" ht="15" customHeight="1">
      <c r="A284" s="483"/>
      <c r="B284" s="294" t="s">
        <v>240</v>
      </c>
      <c r="C284" s="292" t="s">
        <v>346</v>
      </c>
      <c r="D284" s="289">
        <v>16</v>
      </c>
      <c r="E284" s="218"/>
      <c r="F284" s="219"/>
      <c r="G284" s="486"/>
      <c r="H284" s="155"/>
      <c r="I284" s="138"/>
    </row>
    <row r="285" spans="1:9" ht="15" customHeight="1">
      <c r="A285" s="483"/>
      <c r="B285" s="294" t="s">
        <v>241</v>
      </c>
      <c r="C285" s="292" t="s">
        <v>346</v>
      </c>
      <c r="D285" s="289">
        <v>112</v>
      </c>
      <c r="E285" s="218"/>
      <c r="F285" s="219"/>
      <c r="G285" s="486"/>
      <c r="H285" s="155"/>
      <c r="I285" s="138"/>
    </row>
    <row r="286" spans="1:9" ht="15" customHeight="1">
      <c r="A286" s="483"/>
      <c r="B286" s="294" t="s">
        <v>242</v>
      </c>
      <c r="C286" s="292" t="s">
        <v>346</v>
      </c>
      <c r="D286" s="289">
        <v>119</v>
      </c>
      <c r="E286" s="218"/>
      <c r="F286" s="219"/>
      <c r="G286" s="486"/>
      <c r="H286" s="155"/>
      <c r="I286" s="138"/>
    </row>
    <row r="287" spans="1:9" ht="15" customHeight="1">
      <c r="A287" s="483"/>
      <c r="B287" s="294" t="s">
        <v>243</v>
      </c>
      <c r="C287" s="292" t="s">
        <v>346</v>
      </c>
      <c r="D287" s="289">
        <v>111</v>
      </c>
      <c r="E287" s="218"/>
      <c r="F287" s="219"/>
      <c r="G287" s="486"/>
      <c r="H287" s="155"/>
      <c r="I287" s="138"/>
    </row>
    <row r="288" spans="1:9" ht="15" customHeight="1">
      <c r="A288" s="483"/>
      <c r="B288" s="295" t="s">
        <v>244</v>
      </c>
      <c r="C288" s="292" t="s">
        <v>346</v>
      </c>
      <c r="D288" s="296">
        <v>159</v>
      </c>
      <c r="E288" s="218"/>
      <c r="F288" s="219"/>
      <c r="G288" s="487"/>
      <c r="H288" s="155"/>
      <c r="I288" s="138"/>
    </row>
    <row r="289" spans="1:10" s="281" customFormat="1" ht="30" customHeight="1">
      <c r="A289" s="482"/>
      <c r="B289" s="277" t="s">
        <v>539</v>
      </c>
      <c r="C289" s="278"/>
      <c r="D289" s="297"/>
      <c r="E289" s="214"/>
      <c r="F289" s="214"/>
      <c r="G289" s="468"/>
      <c r="H289" s="155"/>
      <c r="I289" s="298"/>
      <c r="J289" s="280"/>
    </row>
    <row r="290" spans="1:9" ht="15" customHeight="1">
      <c r="A290" s="483"/>
      <c r="B290" s="291" t="s">
        <v>242</v>
      </c>
      <c r="C290" s="292" t="s">
        <v>346</v>
      </c>
      <c r="D290" s="293">
        <v>18</v>
      </c>
      <c r="E290" s="218"/>
      <c r="F290" s="219"/>
      <c r="G290" s="485"/>
      <c r="H290" s="155"/>
      <c r="I290" s="138"/>
    </row>
    <row r="291" spans="1:9" ht="15" customHeight="1">
      <c r="A291" s="483"/>
      <c r="B291" s="294" t="s">
        <v>243</v>
      </c>
      <c r="C291" s="292" t="s">
        <v>346</v>
      </c>
      <c r="D291" s="289">
        <v>41</v>
      </c>
      <c r="E291" s="218"/>
      <c r="F291" s="219"/>
      <c r="G291" s="486"/>
      <c r="H291" s="155"/>
      <c r="I291" s="138"/>
    </row>
    <row r="292" spans="1:9" ht="15" customHeight="1">
      <c r="A292" s="483"/>
      <c r="B292" s="294" t="s">
        <v>244</v>
      </c>
      <c r="C292" s="292" t="s">
        <v>346</v>
      </c>
      <c r="D292" s="289">
        <v>58</v>
      </c>
      <c r="E292" s="218"/>
      <c r="F292" s="219"/>
      <c r="G292" s="486"/>
      <c r="H292" s="155"/>
      <c r="I292" s="138"/>
    </row>
    <row r="293" spans="1:9" ht="15" customHeight="1">
      <c r="A293" s="483"/>
      <c r="B293" s="299" t="s">
        <v>245</v>
      </c>
      <c r="C293" s="288"/>
      <c r="D293" s="289"/>
      <c r="E293" s="214"/>
      <c r="F293" s="214"/>
      <c r="G293" s="468"/>
      <c r="H293" s="155"/>
      <c r="I293" s="290"/>
    </row>
    <row r="294" spans="1:9" ht="15" customHeight="1">
      <c r="A294" s="483"/>
      <c r="B294" s="294" t="s">
        <v>236</v>
      </c>
      <c r="C294" s="300" t="s">
        <v>346</v>
      </c>
      <c r="D294" s="289">
        <v>2</v>
      </c>
      <c r="E294" s="218"/>
      <c r="F294" s="219"/>
      <c r="G294" s="486"/>
      <c r="H294" s="155"/>
      <c r="I294" s="138"/>
    </row>
    <row r="295" spans="1:9" ht="15" customHeight="1">
      <c r="A295" s="488"/>
      <c r="B295" s="301" t="s">
        <v>246</v>
      </c>
      <c r="C295" s="300"/>
      <c r="D295" s="302"/>
      <c r="E295" s="222"/>
      <c r="F295" s="303"/>
      <c r="G295" s="486"/>
      <c r="H295" s="155"/>
      <c r="I295" s="290"/>
    </row>
    <row r="296" spans="1:9" ht="15" customHeight="1">
      <c r="A296" s="488"/>
      <c r="B296" s="304" t="s">
        <v>237</v>
      </c>
      <c r="C296" s="300" t="s">
        <v>323</v>
      </c>
      <c r="D296" s="302">
        <v>1</v>
      </c>
      <c r="E296" s="218"/>
      <c r="F296" s="219"/>
      <c r="G296" s="486"/>
      <c r="H296" s="155"/>
      <c r="I296" s="138"/>
    </row>
    <row r="297" spans="1:9" ht="15" customHeight="1">
      <c r="A297" s="488"/>
      <c r="B297" s="304" t="s">
        <v>238</v>
      </c>
      <c r="C297" s="300" t="s">
        <v>323</v>
      </c>
      <c r="D297" s="302">
        <v>2</v>
      </c>
      <c r="E297" s="218"/>
      <c r="F297" s="219"/>
      <c r="G297" s="486"/>
      <c r="H297" s="155"/>
      <c r="I297" s="138"/>
    </row>
    <row r="298" spans="1:9" ht="15" customHeight="1">
      <c r="A298" s="488"/>
      <c r="B298" s="304" t="s">
        <v>239</v>
      </c>
      <c r="C298" s="300" t="s">
        <v>323</v>
      </c>
      <c r="D298" s="302">
        <v>3</v>
      </c>
      <c r="E298" s="218"/>
      <c r="F298" s="219"/>
      <c r="G298" s="486"/>
      <c r="H298" s="155"/>
      <c r="I298" s="138"/>
    </row>
    <row r="299" spans="1:9" ht="15" customHeight="1">
      <c r="A299" s="488"/>
      <c r="B299" s="304" t="s">
        <v>241</v>
      </c>
      <c r="C299" s="300" t="s">
        <v>323</v>
      </c>
      <c r="D299" s="302">
        <v>10</v>
      </c>
      <c r="E299" s="218"/>
      <c r="F299" s="219"/>
      <c r="G299" s="486"/>
      <c r="H299" s="155"/>
      <c r="I299" s="138"/>
    </row>
    <row r="300" spans="1:9" ht="15" customHeight="1">
      <c r="A300" s="488"/>
      <c r="B300" s="304" t="s">
        <v>242</v>
      </c>
      <c r="C300" s="300" t="s">
        <v>323</v>
      </c>
      <c r="D300" s="302">
        <v>11</v>
      </c>
      <c r="E300" s="218"/>
      <c r="F300" s="219"/>
      <c r="G300" s="486"/>
      <c r="H300" s="155"/>
      <c r="I300" s="138"/>
    </row>
    <row r="301" spans="1:9" ht="15" customHeight="1">
      <c r="A301" s="488"/>
      <c r="B301" s="304" t="s">
        <v>243</v>
      </c>
      <c r="C301" s="300" t="s">
        <v>323</v>
      </c>
      <c r="D301" s="302">
        <v>12</v>
      </c>
      <c r="E301" s="218"/>
      <c r="F301" s="219"/>
      <c r="G301" s="486"/>
      <c r="H301" s="155"/>
      <c r="I301" s="138"/>
    </row>
    <row r="302" spans="1:9" ht="15" customHeight="1">
      <c r="A302" s="488"/>
      <c r="B302" s="304" t="s">
        <v>244</v>
      </c>
      <c r="C302" s="300" t="s">
        <v>323</v>
      </c>
      <c r="D302" s="302">
        <v>6</v>
      </c>
      <c r="E302" s="218"/>
      <c r="F302" s="219"/>
      <c r="G302" s="486"/>
      <c r="H302" s="155"/>
      <c r="I302" s="138"/>
    </row>
    <row r="303" spans="1:9" ht="15" customHeight="1">
      <c r="A303" s="488"/>
      <c r="B303" s="301" t="s">
        <v>247</v>
      </c>
      <c r="C303" s="300"/>
      <c r="D303" s="289"/>
      <c r="E303" s="218"/>
      <c r="F303" s="219"/>
      <c r="G303" s="489"/>
      <c r="H303" s="98"/>
      <c r="I303" s="290"/>
    </row>
    <row r="304" spans="1:9" ht="15" customHeight="1">
      <c r="A304" s="488"/>
      <c r="B304" s="304" t="s">
        <v>241</v>
      </c>
      <c r="C304" s="300" t="s">
        <v>323</v>
      </c>
      <c r="D304" s="302">
        <v>1</v>
      </c>
      <c r="E304" s="218"/>
      <c r="F304" s="219"/>
      <c r="G304" s="486"/>
      <c r="H304" s="155"/>
      <c r="I304" s="138"/>
    </row>
    <row r="305" spans="1:9" ht="15" customHeight="1">
      <c r="A305" s="483"/>
      <c r="B305" s="299" t="s">
        <v>248</v>
      </c>
      <c r="C305" s="288"/>
      <c r="D305" s="289"/>
      <c r="E305" s="218"/>
      <c r="F305" s="219"/>
      <c r="G305" s="486"/>
      <c r="H305" s="155"/>
      <c r="I305" s="290"/>
    </row>
    <row r="306" spans="1:9" ht="15" customHeight="1">
      <c r="A306" s="488"/>
      <c r="B306" s="304" t="s">
        <v>242</v>
      </c>
      <c r="C306" s="300" t="s">
        <v>323</v>
      </c>
      <c r="D306" s="302">
        <v>2</v>
      </c>
      <c r="E306" s="218"/>
      <c r="F306" s="219"/>
      <c r="G306" s="486"/>
      <c r="H306" s="155"/>
      <c r="I306" s="138"/>
    </row>
    <row r="307" spans="1:9" ht="15" customHeight="1">
      <c r="A307" s="488"/>
      <c r="B307" s="304" t="s">
        <v>243</v>
      </c>
      <c r="C307" s="300" t="s">
        <v>323</v>
      </c>
      <c r="D307" s="302">
        <v>6</v>
      </c>
      <c r="E307" s="218"/>
      <c r="F307" s="219"/>
      <c r="G307" s="486"/>
      <c r="H307" s="155"/>
      <c r="I307" s="138"/>
    </row>
    <row r="308" spans="1:9" ht="15" customHeight="1">
      <c r="A308" s="488"/>
      <c r="B308" s="301" t="s">
        <v>249</v>
      </c>
      <c r="C308" s="300"/>
      <c r="D308" s="302"/>
      <c r="E308" s="218"/>
      <c r="F308" s="219"/>
      <c r="G308" s="486"/>
      <c r="H308" s="155"/>
      <c r="I308" s="290"/>
    </row>
    <row r="309" spans="1:9" ht="15" customHeight="1">
      <c r="A309" s="488"/>
      <c r="B309" s="301" t="s">
        <v>244</v>
      </c>
      <c r="C309" s="300" t="s">
        <v>323</v>
      </c>
      <c r="D309" s="302">
        <v>6</v>
      </c>
      <c r="E309" s="218"/>
      <c r="F309" s="219"/>
      <c r="G309" s="486"/>
      <c r="H309" s="155"/>
      <c r="I309" s="138"/>
    </row>
    <row r="310" spans="1:9" ht="15" customHeight="1">
      <c r="A310" s="488"/>
      <c r="B310" s="305" t="s">
        <v>250</v>
      </c>
      <c r="C310" s="300"/>
      <c r="D310" s="306"/>
      <c r="E310" s="218"/>
      <c r="F310" s="219"/>
      <c r="G310" s="486"/>
      <c r="H310" s="155"/>
      <c r="I310" s="307"/>
    </row>
    <row r="311" spans="1:9" ht="15" customHeight="1">
      <c r="A311" s="483"/>
      <c r="B311" s="308" t="s">
        <v>251</v>
      </c>
      <c r="C311" s="300" t="s">
        <v>323</v>
      </c>
      <c r="D311" s="289">
        <v>26</v>
      </c>
      <c r="E311" s="218"/>
      <c r="F311" s="219"/>
      <c r="G311" s="486"/>
      <c r="H311" s="155"/>
      <c r="I311" s="290"/>
    </row>
    <row r="312" spans="1:9" ht="15" customHeight="1">
      <c r="A312" s="490"/>
      <c r="B312" s="309" t="s">
        <v>252</v>
      </c>
      <c r="C312" s="310" t="s">
        <v>323</v>
      </c>
      <c r="D312" s="296">
        <v>10</v>
      </c>
      <c r="E312" s="285"/>
      <c r="F312" s="286"/>
      <c r="G312" s="487"/>
      <c r="H312" s="155"/>
      <c r="I312" s="290"/>
    </row>
    <row r="313" spans="1:10" s="281" customFormat="1" ht="39">
      <c r="A313" s="491"/>
      <c r="B313" s="311" t="s">
        <v>70</v>
      </c>
      <c r="C313" s="300" t="s">
        <v>323</v>
      </c>
      <c r="D313" s="302">
        <v>1</v>
      </c>
      <c r="E313" s="214"/>
      <c r="F313" s="214"/>
      <c r="G313" s="468"/>
      <c r="H313" s="155"/>
      <c r="I313" s="138"/>
      <c r="J313" s="280"/>
    </row>
    <row r="314" spans="1:9" ht="15" customHeight="1">
      <c r="A314" s="492"/>
      <c r="B314" s="312" t="s">
        <v>540</v>
      </c>
      <c r="C314" s="300"/>
      <c r="D314" s="302"/>
      <c r="E314" s="214"/>
      <c r="F314" s="214"/>
      <c r="G314" s="467"/>
      <c r="H314" s="98"/>
      <c r="I314" s="290"/>
    </row>
    <row r="315" spans="1:9" ht="15" customHeight="1">
      <c r="A315" s="488"/>
      <c r="B315" s="313" t="s">
        <v>253</v>
      </c>
      <c r="C315" s="283" t="s">
        <v>323</v>
      </c>
      <c r="D315" s="314">
        <v>2</v>
      </c>
      <c r="E315" s="218"/>
      <c r="F315" s="219"/>
      <c r="G315" s="493"/>
      <c r="H315" s="98"/>
      <c r="I315" s="138"/>
    </row>
    <row r="316" spans="1:9" ht="15" customHeight="1">
      <c r="A316" s="483"/>
      <c r="B316" s="308" t="s">
        <v>254</v>
      </c>
      <c r="C316" s="300" t="s">
        <v>323</v>
      </c>
      <c r="D316" s="289">
        <v>1</v>
      </c>
      <c r="E316" s="218"/>
      <c r="F316" s="219"/>
      <c r="G316" s="489"/>
      <c r="H316" s="98"/>
      <c r="I316" s="138"/>
    </row>
    <row r="317" spans="1:9" ht="15" customHeight="1">
      <c r="A317" s="490"/>
      <c r="B317" s="315" t="s">
        <v>541</v>
      </c>
      <c r="C317" s="292" t="s">
        <v>323</v>
      </c>
      <c r="D317" s="293">
        <v>1</v>
      </c>
      <c r="E317" s="218"/>
      <c r="F317" s="219"/>
      <c r="G317" s="486"/>
      <c r="H317" s="155"/>
      <c r="I317" s="138"/>
    </row>
    <row r="318" spans="1:9" ht="15" customHeight="1">
      <c r="A318" s="483"/>
      <c r="B318" s="312" t="s">
        <v>542</v>
      </c>
      <c r="C318" s="292" t="s">
        <v>323</v>
      </c>
      <c r="D318" s="293">
        <v>6</v>
      </c>
      <c r="E318" s="218"/>
      <c r="F318" s="219"/>
      <c r="G318" s="485"/>
      <c r="H318" s="155"/>
      <c r="I318" s="138"/>
    </row>
    <row r="319" spans="1:9" ht="15" customHeight="1">
      <c r="A319" s="483"/>
      <c r="B319" s="312" t="s">
        <v>543</v>
      </c>
      <c r="C319" s="288"/>
      <c r="D319" s="289"/>
      <c r="E319" s="214"/>
      <c r="F319" s="214"/>
      <c r="G319" s="468"/>
      <c r="H319" s="155"/>
      <c r="I319" s="290"/>
    </row>
    <row r="320" spans="1:9" ht="15" customHeight="1">
      <c r="A320" s="494"/>
      <c r="B320" s="316" t="s">
        <v>255</v>
      </c>
      <c r="C320" s="300" t="s">
        <v>323</v>
      </c>
      <c r="D320" s="289">
        <v>1</v>
      </c>
      <c r="E320" s="214"/>
      <c r="F320" s="219"/>
      <c r="G320" s="485"/>
      <c r="H320" s="155"/>
      <c r="I320" s="138"/>
    </row>
    <row r="321" spans="1:139" s="514" customFormat="1" ht="26.25">
      <c r="A321" s="519"/>
      <c r="B321" s="520" t="s">
        <v>529</v>
      </c>
      <c r="C321" s="521" t="s">
        <v>530</v>
      </c>
      <c r="D321" s="522">
        <v>1</v>
      </c>
      <c r="E321" s="285"/>
      <c r="F321" s="286"/>
      <c r="G321" s="487"/>
      <c r="H321" s="155"/>
      <c r="I321" s="298"/>
      <c r="J321" s="280"/>
      <c r="K321" s="281"/>
      <c r="L321" s="281"/>
      <c r="M321" s="281"/>
      <c r="N321" s="281"/>
      <c r="O321" s="281"/>
      <c r="P321" s="281"/>
      <c r="Q321" s="281"/>
      <c r="R321" s="281"/>
      <c r="S321" s="281"/>
      <c r="T321" s="281"/>
      <c r="U321" s="281"/>
      <c r="V321" s="281"/>
      <c r="W321" s="281"/>
      <c r="X321" s="281"/>
      <c r="Y321" s="281"/>
      <c r="Z321" s="281"/>
      <c r="AA321" s="281"/>
      <c r="AB321" s="281"/>
      <c r="AC321" s="281"/>
      <c r="AD321" s="281"/>
      <c r="AE321" s="281"/>
      <c r="AF321" s="281"/>
      <c r="AG321" s="281"/>
      <c r="AH321" s="281"/>
      <c r="AI321" s="281"/>
      <c r="AJ321" s="281"/>
      <c r="AK321" s="281"/>
      <c r="AL321" s="281"/>
      <c r="AM321" s="281"/>
      <c r="AN321" s="281"/>
      <c r="AO321" s="281"/>
      <c r="AP321" s="281"/>
      <c r="AQ321" s="281"/>
      <c r="AR321" s="281"/>
      <c r="AS321" s="281"/>
      <c r="AT321" s="281"/>
      <c r="AU321" s="281"/>
      <c r="AV321" s="281"/>
      <c r="AW321" s="281"/>
      <c r="AX321" s="281"/>
      <c r="AY321" s="281"/>
      <c r="AZ321" s="281"/>
      <c r="BA321" s="281"/>
      <c r="BB321" s="281"/>
      <c r="BC321" s="281"/>
      <c r="BD321" s="281"/>
      <c r="BE321" s="281"/>
      <c r="BF321" s="281"/>
      <c r="BG321" s="281"/>
      <c r="BH321" s="281"/>
      <c r="BI321" s="281"/>
      <c r="BJ321" s="281"/>
      <c r="BK321" s="281"/>
      <c r="BL321" s="281"/>
      <c r="BM321" s="281"/>
      <c r="BN321" s="281"/>
      <c r="BO321" s="281"/>
      <c r="BP321" s="281"/>
      <c r="BQ321" s="281"/>
      <c r="BR321" s="281"/>
      <c r="BS321" s="281"/>
      <c r="BT321" s="281"/>
      <c r="BU321" s="281"/>
      <c r="BV321" s="281"/>
      <c r="BW321" s="281"/>
      <c r="BX321" s="281"/>
      <c r="BY321" s="281"/>
      <c r="BZ321" s="281"/>
      <c r="CA321" s="281"/>
      <c r="CB321" s="281"/>
      <c r="CC321" s="281"/>
      <c r="CD321" s="281"/>
      <c r="CE321" s="281"/>
      <c r="CF321" s="281"/>
      <c r="CG321" s="281"/>
      <c r="CH321" s="281"/>
      <c r="CI321" s="281"/>
      <c r="CJ321" s="281"/>
      <c r="CK321" s="281"/>
      <c r="CL321" s="281"/>
      <c r="CM321" s="281"/>
      <c r="CN321" s="281"/>
      <c r="CO321" s="281"/>
      <c r="CP321" s="281"/>
      <c r="CQ321" s="281"/>
      <c r="CR321" s="281"/>
      <c r="CS321" s="281"/>
      <c r="CT321" s="281"/>
      <c r="CU321" s="281"/>
      <c r="CV321" s="281"/>
      <c r="CW321" s="281"/>
      <c r="CX321" s="281"/>
      <c r="CY321" s="281"/>
      <c r="CZ321" s="281"/>
      <c r="DA321" s="281"/>
      <c r="DB321" s="281"/>
      <c r="DC321" s="281"/>
      <c r="DD321" s="281"/>
      <c r="DE321" s="281"/>
      <c r="DF321" s="281"/>
      <c r="DG321" s="281"/>
      <c r="DH321" s="281"/>
      <c r="DI321" s="281"/>
      <c r="DJ321" s="281"/>
      <c r="DK321" s="281"/>
      <c r="DL321" s="281"/>
      <c r="DM321" s="281"/>
      <c r="DN321" s="281"/>
      <c r="DO321" s="281"/>
      <c r="DP321" s="281"/>
      <c r="DQ321" s="281"/>
      <c r="DR321" s="281"/>
      <c r="DS321" s="281"/>
      <c r="DT321" s="281"/>
      <c r="DU321" s="281"/>
      <c r="DV321" s="281"/>
      <c r="DW321" s="281"/>
      <c r="DX321" s="281"/>
      <c r="DY321" s="281"/>
      <c r="DZ321" s="281"/>
      <c r="EA321" s="281"/>
      <c r="EB321" s="281"/>
      <c r="EC321" s="281"/>
      <c r="ED321" s="281"/>
      <c r="EE321" s="281"/>
      <c r="EF321" s="281"/>
      <c r="EG321" s="281"/>
      <c r="EH321" s="281"/>
      <c r="EI321" s="281"/>
    </row>
    <row r="322" spans="1:9" ht="15" customHeight="1">
      <c r="A322" s="495" t="s">
        <v>5</v>
      </c>
      <c r="B322" s="139" t="s">
        <v>291</v>
      </c>
      <c r="C322" s="288"/>
      <c r="D322" s="421"/>
      <c r="E322" s="214"/>
      <c r="F322" s="214"/>
      <c r="G322" s="460"/>
      <c r="H322" s="155"/>
      <c r="I322" s="138"/>
    </row>
    <row r="323" spans="1:9" ht="15" customHeight="1">
      <c r="A323" s="490"/>
      <c r="B323" s="523" t="s">
        <v>327</v>
      </c>
      <c r="C323" s="317" t="s">
        <v>323</v>
      </c>
      <c r="D323" s="293">
        <v>20</v>
      </c>
      <c r="E323" s="219"/>
      <c r="F323" s="219"/>
      <c r="G323" s="472"/>
      <c r="H323" s="155"/>
      <c r="I323" s="290"/>
    </row>
    <row r="324" spans="1:9" ht="15" customHeight="1">
      <c r="A324" s="490"/>
      <c r="B324" s="311" t="s">
        <v>328</v>
      </c>
      <c r="C324" s="317" t="s">
        <v>323</v>
      </c>
      <c r="D324" s="289">
        <v>32</v>
      </c>
      <c r="E324" s="219"/>
      <c r="F324" s="219"/>
      <c r="G324" s="468"/>
      <c r="H324" s="155"/>
      <c r="I324" s="138"/>
    </row>
    <row r="325" spans="1:9" ht="15" customHeight="1">
      <c r="A325" s="483"/>
      <c r="B325" s="311" t="s">
        <v>359</v>
      </c>
      <c r="C325" s="317" t="s">
        <v>323</v>
      </c>
      <c r="D325" s="289">
        <v>5</v>
      </c>
      <c r="E325" s="219"/>
      <c r="F325" s="219"/>
      <c r="G325" s="468"/>
      <c r="H325" s="155"/>
      <c r="I325" s="290"/>
    </row>
    <row r="326" spans="1:9" ht="15" customHeight="1">
      <c r="A326" s="483"/>
      <c r="B326" s="311" t="s">
        <v>329</v>
      </c>
      <c r="C326" s="317" t="s">
        <v>323</v>
      </c>
      <c r="D326" s="289">
        <v>5</v>
      </c>
      <c r="E326" s="219"/>
      <c r="F326" s="219"/>
      <c r="G326" s="468"/>
      <c r="H326" s="155"/>
      <c r="I326" s="138"/>
    </row>
    <row r="327" spans="1:9" ht="15" customHeight="1">
      <c r="A327" s="483"/>
      <c r="B327" s="311" t="s">
        <v>437</v>
      </c>
      <c r="C327" s="317" t="s">
        <v>323</v>
      </c>
      <c r="D327" s="289">
        <v>1</v>
      </c>
      <c r="E327" s="219"/>
      <c r="F327" s="219"/>
      <c r="G327" s="468"/>
      <c r="H327" s="155"/>
      <c r="I327" s="290"/>
    </row>
    <row r="328" spans="1:9" ht="15" customHeight="1">
      <c r="A328" s="483"/>
      <c r="B328" s="311" t="s">
        <v>436</v>
      </c>
      <c r="C328" s="317" t="s">
        <v>323</v>
      </c>
      <c r="D328" s="289">
        <v>4</v>
      </c>
      <c r="E328" s="219"/>
      <c r="F328" s="219"/>
      <c r="G328" s="468"/>
      <c r="H328" s="155"/>
      <c r="I328" s="138"/>
    </row>
    <row r="329" spans="1:9" ht="15" customHeight="1">
      <c r="A329" s="483"/>
      <c r="B329" s="311" t="s">
        <v>330</v>
      </c>
      <c r="C329" s="317" t="s">
        <v>323</v>
      </c>
      <c r="D329" s="289">
        <v>1</v>
      </c>
      <c r="E329" s="219"/>
      <c r="F329" s="219"/>
      <c r="G329" s="468"/>
      <c r="H329" s="155"/>
      <c r="I329" s="290"/>
    </row>
    <row r="330" spans="1:9" ht="15" customHeight="1">
      <c r="A330" s="483"/>
      <c r="B330" s="311" t="s">
        <v>352</v>
      </c>
      <c r="C330" s="317" t="s">
        <v>323</v>
      </c>
      <c r="D330" s="289">
        <v>10</v>
      </c>
      <c r="E330" s="219"/>
      <c r="F330" s="219"/>
      <c r="G330" s="468"/>
      <c r="H330" s="155"/>
      <c r="I330" s="138"/>
    </row>
    <row r="331" spans="1:9" ht="26.25">
      <c r="A331" s="483"/>
      <c r="B331" s="311" t="s">
        <v>331</v>
      </c>
      <c r="C331" s="317" t="s">
        <v>323</v>
      </c>
      <c r="D331" s="289">
        <v>5</v>
      </c>
      <c r="E331" s="219"/>
      <c r="F331" s="219"/>
      <c r="G331" s="468"/>
      <c r="H331" s="155"/>
      <c r="I331" s="290"/>
    </row>
    <row r="332" spans="1:9" ht="15" customHeight="1">
      <c r="A332" s="483"/>
      <c r="B332" s="311" t="s">
        <v>332</v>
      </c>
      <c r="C332" s="317" t="s">
        <v>323</v>
      </c>
      <c r="D332" s="289">
        <v>5</v>
      </c>
      <c r="E332" s="219"/>
      <c r="F332" s="219"/>
      <c r="G332" s="468"/>
      <c r="H332" s="155"/>
      <c r="I332" s="138"/>
    </row>
    <row r="333" spans="1:9" ht="15" customHeight="1">
      <c r="A333" s="483"/>
      <c r="B333" s="311" t="s">
        <v>333</v>
      </c>
      <c r="C333" s="317" t="s">
        <v>323</v>
      </c>
      <c r="D333" s="289">
        <v>5</v>
      </c>
      <c r="E333" s="219"/>
      <c r="F333" s="219"/>
      <c r="G333" s="468"/>
      <c r="H333" s="155"/>
      <c r="I333" s="290"/>
    </row>
    <row r="334" spans="1:9" ht="15" customHeight="1">
      <c r="A334" s="483"/>
      <c r="B334" s="311" t="s">
        <v>334</v>
      </c>
      <c r="C334" s="317" t="s">
        <v>323</v>
      </c>
      <c r="D334" s="289">
        <v>39</v>
      </c>
      <c r="E334" s="219"/>
      <c r="F334" s="219"/>
      <c r="G334" s="468"/>
      <c r="H334" s="155"/>
      <c r="I334" s="138"/>
    </row>
    <row r="335" spans="1:9" ht="15" customHeight="1">
      <c r="A335" s="483"/>
      <c r="B335" s="311" t="s">
        <v>335</v>
      </c>
      <c r="C335" s="317" t="s">
        <v>323</v>
      </c>
      <c r="D335" s="289">
        <v>5</v>
      </c>
      <c r="E335" s="219"/>
      <c r="F335" s="219"/>
      <c r="G335" s="468"/>
      <c r="H335" s="155"/>
      <c r="I335" s="138"/>
    </row>
    <row r="336" spans="1:9" ht="15" customHeight="1">
      <c r="A336" s="483"/>
      <c r="B336" s="311" t="s">
        <v>336</v>
      </c>
      <c r="C336" s="317" t="s">
        <v>323</v>
      </c>
      <c r="D336" s="289">
        <v>39</v>
      </c>
      <c r="E336" s="219"/>
      <c r="F336" s="219"/>
      <c r="G336" s="468"/>
      <c r="H336" s="155"/>
      <c r="I336" s="138"/>
    </row>
    <row r="337" spans="1:9" ht="15" customHeight="1">
      <c r="A337" s="483"/>
      <c r="B337" s="311" t="s">
        <v>337</v>
      </c>
      <c r="C337" s="317" t="s">
        <v>323</v>
      </c>
      <c r="D337" s="289">
        <v>20</v>
      </c>
      <c r="E337" s="219"/>
      <c r="F337" s="219"/>
      <c r="G337" s="468"/>
      <c r="H337" s="155"/>
      <c r="I337" s="138"/>
    </row>
    <row r="338" spans="1:9" ht="15" customHeight="1">
      <c r="A338" s="483"/>
      <c r="B338" s="311" t="s">
        <v>338</v>
      </c>
      <c r="C338" s="317" t="s">
        <v>323</v>
      </c>
      <c r="D338" s="289">
        <v>39</v>
      </c>
      <c r="E338" s="219"/>
      <c r="F338" s="219"/>
      <c r="G338" s="468"/>
      <c r="H338" s="155"/>
      <c r="I338" s="138"/>
    </row>
    <row r="339" spans="1:9" ht="15" customHeight="1">
      <c r="A339" s="483"/>
      <c r="B339" s="311" t="s">
        <v>342</v>
      </c>
      <c r="C339" s="317" t="s">
        <v>323</v>
      </c>
      <c r="D339" s="289">
        <v>1</v>
      </c>
      <c r="E339" s="219"/>
      <c r="F339" s="219"/>
      <c r="G339" s="468"/>
      <c r="H339" s="155"/>
      <c r="I339" s="138"/>
    </row>
    <row r="340" spans="1:9" ht="15" customHeight="1">
      <c r="A340" s="483"/>
      <c r="B340" s="311" t="s">
        <v>343</v>
      </c>
      <c r="C340" s="317" t="s">
        <v>323</v>
      </c>
      <c r="D340" s="289">
        <v>1</v>
      </c>
      <c r="E340" s="219"/>
      <c r="F340" s="219"/>
      <c r="G340" s="468"/>
      <c r="H340" s="155"/>
      <c r="I340" s="138"/>
    </row>
    <row r="341" spans="1:9" ht="15" customHeight="1">
      <c r="A341" s="483"/>
      <c r="B341" s="311" t="s">
        <v>435</v>
      </c>
      <c r="C341" s="317" t="s">
        <v>323</v>
      </c>
      <c r="D341" s="289">
        <v>5</v>
      </c>
      <c r="E341" s="219"/>
      <c r="F341" s="219"/>
      <c r="G341" s="468"/>
      <c r="H341" s="155"/>
      <c r="I341" s="138"/>
    </row>
    <row r="342" spans="1:9" ht="15" customHeight="1">
      <c r="A342" s="483"/>
      <c r="B342" s="311" t="s">
        <v>339</v>
      </c>
      <c r="C342" s="317" t="s">
        <v>323</v>
      </c>
      <c r="D342" s="289">
        <v>32</v>
      </c>
      <c r="E342" s="219"/>
      <c r="F342" s="219"/>
      <c r="G342" s="468"/>
      <c r="H342" s="155"/>
      <c r="I342" s="138"/>
    </row>
    <row r="343" spans="1:9" ht="15" customHeight="1">
      <c r="A343" s="483"/>
      <c r="B343" s="311" t="s">
        <v>340</v>
      </c>
      <c r="C343" s="317" t="s">
        <v>323</v>
      </c>
      <c r="D343" s="289">
        <v>5</v>
      </c>
      <c r="E343" s="219"/>
      <c r="F343" s="219"/>
      <c r="G343" s="468"/>
      <c r="H343" s="155"/>
      <c r="I343" s="138"/>
    </row>
    <row r="344" spans="1:9" ht="15" customHeight="1">
      <c r="A344" s="483"/>
      <c r="B344" s="311" t="s">
        <v>341</v>
      </c>
      <c r="C344" s="317" t="s">
        <v>323</v>
      </c>
      <c r="D344" s="289">
        <v>5</v>
      </c>
      <c r="E344" s="219"/>
      <c r="F344" s="219"/>
      <c r="G344" s="468"/>
      <c r="H344" s="155"/>
      <c r="I344" s="138"/>
    </row>
    <row r="345" spans="1:9" ht="15" customHeight="1">
      <c r="A345" s="483"/>
      <c r="B345" s="311" t="s">
        <v>316</v>
      </c>
      <c r="C345" s="317" t="s">
        <v>323</v>
      </c>
      <c r="D345" s="289">
        <v>1</v>
      </c>
      <c r="E345" s="219"/>
      <c r="F345" s="219"/>
      <c r="G345" s="468"/>
      <c r="H345" s="155"/>
      <c r="I345" s="138"/>
    </row>
    <row r="346" spans="1:9" ht="15" customHeight="1">
      <c r="A346" s="483"/>
      <c r="B346" s="311" t="s">
        <v>317</v>
      </c>
      <c r="C346" s="317" t="s">
        <v>323</v>
      </c>
      <c r="D346" s="289">
        <v>1</v>
      </c>
      <c r="E346" s="219"/>
      <c r="F346" s="219"/>
      <c r="G346" s="468"/>
      <c r="H346" s="155"/>
      <c r="I346" s="138"/>
    </row>
    <row r="347" spans="1:9" ht="15" customHeight="1">
      <c r="A347" s="483"/>
      <c r="B347" s="318" t="s">
        <v>351</v>
      </c>
      <c r="C347" s="317" t="s">
        <v>323</v>
      </c>
      <c r="D347" s="289">
        <v>4</v>
      </c>
      <c r="E347" s="219"/>
      <c r="F347" s="219"/>
      <c r="G347" s="468"/>
      <c r="H347" s="155"/>
      <c r="I347" s="138"/>
    </row>
    <row r="348" spans="1:9" ht="15" customHeight="1">
      <c r="A348" s="483"/>
      <c r="B348" s="318" t="s">
        <v>350</v>
      </c>
      <c r="C348" s="317" t="s">
        <v>323</v>
      </c>
      <c r="D348" s="289">
        <v>4</v>
      </c>
      <c r="E348" s="219"/>
      <c r="F348" s="219"/>
      <c r="G348" s="468"/>
      <c r="H348" s="155"/>
      <c r="I348" s="138"/>
    </row>
    <row r="349" spans="1:9" ht="15" customHeight="1">
      <c r="A349" s="492"/>
      <c r="B349" s="416" t="s">
        <v>133</v>
      </c>
      <c r="C349" s="283"/>
      <c r="D349" s="417"/>
      <c r="E349" s="218"/>
      <c r="F349" s="219"/>
      <c r="G349" s="485"/>
      <c r="H349" s="155"/>
      <c r="I349" s="290"/>
    </row>
    <row r="350" spans="1:9" ht="15" customHeight="1">
      <c r="A350" s="483"/>
      <c r="B350" s="418" t="s">
        <v>134</v>
      </c>
      <c r="C350" s="300" t="s">
        <v>323</v>
      </c>
      <c r="D350" s="289">
        <v>3</v>
      </c>
      <c r="E350" s="218"/>
      <c r="F350" s="219"/>
      <c r="G350" s="486"/>
      <c r="H350" s="155"/>
      <c r="I350" s="290"/>
    </row>
    <row r="351" spans="1:9" ht="15" customHeight="1">
      <c r="A351" s="490"/>
      <c r="B351" s="418" t="s">
        <v>135</v>
      </c>
      <c r="C351" s="300" t="s">
        <v>323</v>
      </c>
      <c r="D351" s="289">
        <v>6</v>
      </c>
      <c r="E351" s="218"/>
      <c r="F351" s="219"/>
      <c r="G351" s="486"/>
      <c r="H351" s="155"/>
      <c r="I351" s="138"/>
    </row>
    <row r="352" spans="1:9" ht="15" customHeight="1">
      <c r="A352" s="496" t="s">
        <v>6</v>
      </c>
      <c r="B352" s="160" t="s">
        <v>276</v>
      </c>
      <c r="C352" s="89"/>
      <c r="D352" s="141"/>
      <c r="E352" s="219"/>
      <c r="F352" s="219"/>
      <c r="G352" s="485"/>
      <c r="H352" s="101"/>
      <c r="I352" s="101"/>
    </row>
    <row r="353" spans="1:9" ht="26.25">
      <c r="A353" s="497"/>
      <c r="B353" s="524" t="s">
        <v>534</v>
      </c>
      <c r="C353" s="319"/>
      <c r="D353" s="320"/>
      <c r="E353" s="214"/>
      <c r="F353" s="214"/>
      <c r="G353" s="486"/>
      <c r="H353" s="101"/>
      <c r="I353" s="101"/>
    </row>
    <row r="354" spans="1:9" ht="15" customHeight="1">
      <c r="A354" s="496"/>
      <c r="B354" s="321" t="s">
        <v>277</v>
      </c>
      <c r="C354" s="322" t="s">
        <v>346</v>
      </c>
      <c r="D354" s="323">
        <v>10</v>
      </c>
      <c r="E354" s="219"/>
      <c r="F354" s="219"/>
      <c r="G354" s="485"/>
      <c r="H354" s="101"/>
      <c r="I354" s="138"/>
    </row>
    <row r="355" spans="1:9" ht="15" customHeight="1">
      <c r="A355" s="496"/>
      <c r="B355" s="321" t="s">
        <v>278</v>
      </c>
      <c r="C355" s="322" t="s">
        <v>346</v>
      </c>
      <c r="D355" s="111">
        <v>48</v>
      </c>
      <c r="E355" s="214"/>
      <c r="F355" s="214"/>
      <c r="G355" s="486"/>
      <c r="H355" s="101"/>
      <c r="I355" s="138"/>
    </row>
    <row r="356" spans="1:9" ht="15" customHeight="1">
      <c r="A356" s="496"/>
      <c r="B356" s="321" t="s">
        <v>279</v>
      </c>
      <c r="C356" s="322" t="s">
        <v>346</v>
      </c>
      <c r="D356" s="111">
        <v>64</v>
      </c>
      <c r="E356" s="214"/>
      <c r="F356" s="214"/>
      <c r="G356" s="468"/>
      <c r="H356" s="101"/>
      <c r="I356" s="138"/>
    </row>
    <row r="357" spans="1:9" ht="15" customHeight="1">
      <c r="A357" s="496"/>
      <c r="B357" s="321" t="s">
        <v>280</v>
      </c>
      <c r="C357" s="322" t="s">
        <v>346</v>
      </c>
      <c r="D357" s="111">
        <v>24</v>
      </c>
      <c r="E357" s="214"/>
      <c r="F357" s="214"/>
      <c r="G357" s="467"/>
      <c r="H357" s="101"/>
      <c r="I357" s="138"/>
    </row>
    <row r="358" spans="1:9" ht="12.75">
      <c r="A358" s="497"/>
      <c r="B358" s="524" t="s">
        <v>535</v>
      </c>
      <c r="C358" s="319"/>
      <c r="D358" s="320"/>
      <c r="E358" s="214"/>
      <c r="F358" s="214"/>
      <c r="G358" s="468"/>
      <c r="H358" s="101"/>
      <c r="I358" s="138"/>
    </row>
    <row r="359" spans="1:9" ht="15" customHeight="1">
      <c r="A359" s="496"/>
      <c r="B359" s="321" t="s">
        <v>281</v>
      </c>
      <c r="C359" s="322" t="s">
        <v>323</v>
      </c>
      <c r="D359" s="323">
        <v>16</v>
      </c>
      <c r="E359" s="219"/>
      <c r="F359" s="219"/>
      <c r="G359" s="472"/>
      <c r="H359" s="101"/>
      <c r="I359" s="138"/>
    </row>
    <row r="360" spans="1:9" ht="26.25">
      <c r="A360" s="497"/>
      <c r="B360" s="277" t="s">
        <v>536</v>
      </c>
      <c r="C360" s="324"/>
      <c r="D360" s="325"/>
      <c r="E360" s="262"/>
      <c r="F360" s="262"/>
      <c r="G360" s="469"/>
      <c r="H360" s="101"/>
      <c r="I360" s="326"/>
    </row>
    <row r="361" spans="1:9" ht="15" customHeight="1">
      <c r="A361" s="496"/>
      <c r="B361" s="321" t="s">
        <v>282</v>
      </c>
      <c r="C361" s="319" t="s">
        <v>323</v>
      </c>
      <c r="D361" s="111">
        <v>1</v>
      </c>
      <c r="E361" s="214"/>
      <c r="F361" s="214"/>
      <c r="G361" s="468"/>
      <c r="H361" s="101"/>
      <c r="I361" s="138"/>
    </row>
    <row r="362" spans="1:10" s="331" customFormat="1" ht="60" customHeight="1">
      <c r="A362" s="498"/>
      <c r="B362" s="327" t="s">
        <v>71</v>
      </c>
      <c r="C362" s="328" t="s">
        <v>207</v>
      </c>
      <c r="D362" s="329">
        <v>1</v>
      </c>
      <c r="E362" s="286"/>
      <c r="F362" s="286"/>
      <c r="G362" s="499"/>
      <c r="H362" s="101"/>
      <c r="I362" s="138"/>
      <c r="J362" s="330"/>
    </row>
    <row r="363" spans="1:10" ht="15" customHeight="1">
      <c r="A363" s="496"/>
      <c r="B363" s="312" t="s">
        <v>283</v>
      </c>
      <c r="C363" s="319"/>
      <c r="D363" s="320"/>
      <c r="E363" s="214"/>
      <c r="F363" s="214"/>
      <c r="G363" s="467"/>
      <c r="H363" s="101"/>
      <c r="I363" s="326"/>
      <c r="J363" s="332"/>
    </row>
    <row r="364" spans="1:10" ht="15" customHeight="1">
      <c r="A364" s="496"/>
      <c r="B364" s="321" t="s">
        <v>284</v>
      </c>
      <c r="C364" s="319" t="s">
        <v>323</v>
      </c>
      <c r="D364" s="111">
        <v>37</v>
      </c>
      <c r="E364" s="214"/>
      <c r="F364" s="214"/>
      <c r="G364" s="467"/>
      <c r="H364" s="101"/>
      <c r="I364" s="138"/>
      <c r="J364" s="332"/>
    </row>
    <row r="365" spans="1:10" ht="15" customHeight="1">
      <c r="A365" s="496"/>
      <c r="B365" s="321" t="s">
        <v>285</v>
      </c>
      <c r="C365" s="319" t="s">
        <v>323</v>
      </c>
      <c r="D365" s="111">
        <v>3</v>
      </c>
      <c r="E365" s="214"/>
      <c r="F365" s="214"/>
      <c r="G365" s="467"/>
      <c r="H365" s="101"/>
      <c r="I365" s="138"/>
      <c r="J365" s="332"/>
    </row>
    <row r="366" spans="1:10" ht="15" customHeight="1">
      <c r="A366" s="496"/>
      <c r="B366" s="321" t="s">
        <v>286</v>
      </c>
      <c r="C366" s="319" t="s">
        <v>323</v>
      </c>
      <c r="D366" s="333">
        <v>56</v>
      </c>
      <c r="E366" s="262"/>
      <c r="F366" s="262"/>
      <c r="G366" s="469"/>
      <c r="H366" s="101"/>
      <c r="I366" s="138"/>
      <c r="J366" s="332"/>
    </row>
    <row r="367" spans="1:10" ht="15" customHeight="1">
      <c r="A367" s="496"/>
      <c r="B367" s="334" t="s">
        <v>287</v>
      </c>
      <c r="C367" s="319"/>
      <c r="D367" s="320"/>
      <c r="E367" s="214"/>
      <c r="F367" s="214"/>
      <c r="G367" s="467"/>
      <c r="H367" s="101"/>
      <c r="I367" s="326"/>
      <c r="J367" s="332"/>
    </row>
    <row r="368" spans="1:10" ht="15" customHeight="1">
      <c r="A368" s="496"/>
      <c r="B368" s="335" t="s">
        <v>288</v>
      </c>
      <c r="C368" s="322" t="s">
        <v>207</v>
      </c>
      <c r="D368" s="323">
        <v>1</v>
      </c>
      <c r="E368" s="219"/>
      <c r="F368" s="219"/>
      <c r="G368" s="463"/>
      <c r="H368" s="101"/>
      <c r="I368" s="138"/>
      <c r="J368" s="332"/>
    </row>
    <row r="369" spans="1:10" ht="15" customHeight="1">
      <c r="A369" s="496"/>
      <c r="B369" s="321" t="s">
        <v>289</v>
      </c>
      <c r="C369" s="322" t="s">
        <v>207</v>
      </c>
      <c r="D369" s="111">
        <v>1</v>
      </c>
      <c r="E369" s="214"/>
      <c r="F369" s="214"/>
      <c r="G369" s="467"/>
      <c r="H369" s="101"/>
      <c r="I369" s="138"/>
      <c r="J369" s="332"/>
    </row>
    <row r="370" spans="1:10" ht="15" customHeight="1">
      <c r="A370" s="496"/>
      <c r="B370" s="334" t="s">
        <v>290</v>
      </c>
      <c r="C370" s="322" t="s">
        <v>207</v>
      </c>
      <c r="D370" s="111">
        <v>1</v>
      </c>
      <c r="E370" s="214"/>
      <c r="F370" s="214"/>
      <c r="G370" s="467"/>
      <c r="H370" s="101"/>
      <c r="I370" s="138"/>
      <c r="J370" s="332"/>
    </row>
    <row r="371" spans="1:9" ht="15" customHeight="1">
      <c r="A371" s="496" t="s">
        <v>7</v>
      </c>
      <c r="B371" s="187" t="s">
        <v>416</v>
      </c>
      <c r="C371" s="140"/>
      <c r="D371" s="234"/>
      <c r="E371" s="222"/>
      <c r="F371" s="222"/>
      <c r="G371" s="486"/>
      <c r="H371" s="157"/>
      <c r="I371" s="101"/>
    </row>
    <row r="372" spans="1:10" s="121" customFormat="1" ht="30" customHeight="1">
      <c r="A372" s="497"/>
      <c r="B372" s="336" t="s">
        <v>531</v>
      </c>
      <c r="C372" s="337"/>
      <c r="D372" s="329"/>
      <c r="E372" s="338"/>
      <c r="F372" s="286"/>
      <c r="G372" s="484"/>
      <c r="H372" s="101"/>
      <c r="I372" s="101"/>
      <c r="J372" s="132"/>
    </row>
    <row r="373" spans="1:10" s="121" customFormat="1" ht="15" customHeight="1">
      <c r="A373" s="496"/>
      <c r="B373" s="339" t="s">
        <v>256</v>
      </c>
      <c r="C373" s="340" t="s">
        <v>346</v>
      </c>
      <c r="D373" s="333">
        <v>15</v>
      </c>
      <c r="E373" s="262"/>
      <c r="F373" s="262"/>
      <c r="G373" s="487"/>
      <c r="H373" s="101"/>
      <c r="I373" s="138"/>
      <c r="J373" s="132"/>
    </row>
    <row r="374" spans="1:10" s="121" customFormat="1" ht="39">
      <c r="A374" s="497"/>
      <c r="B374" s="276" t="s">
        <v>72</v>
      </c>
      <c r="C374" s="341"/>
      <c r="D374" s="111"/>
      <c r="E374" s="303"/>
      <c r="F374" s="214"/>
      <c r="G374" s="486"/>
      <c r="H374" s="101"/>
      <c r="I374" s="138"/>
      <c r="J374" s="132"/>
    </row>
    <row r="375" spans="1:10" s="121" customFormat="1" ht="15" customHeight="1">
      <c r="A375" s="496"/>
      <c r="B375" s="342" t="s">
        <v>257</v>
      </c>
      <c r="C375" s="343" t="s">
        <v>346</v>
      </c>
      <c r="D375" s="323">
        <v>416</v>
      </c>
      <c r="E375" s="219"/>
      <c r="F375" s="219"/>
      <c r="G375" s="485"/>
      <c r="H375" s="101"/>
      <c r="I375" s="138"/>
      <c r="J375" s="132"/>
    </row>
    <row r="376" spans="1:10" s="121" customFormat="1" ht="15" customHeight="1">
      <c r="A376" s="496"/>
      <c r="B376" s="339" t="s">
        <v>258</v>
      </c>
      <c r="C376" s="340" t="s">
        <v>346</v>
      </c>
      <c r="D376" s="111">
        <v>46</v>
      </c>
      <c r="E376" s="214"/>
      <c r="F376" s="214"/>
      <c r="G376" s="486"/>
      <c r="H376" s="101"/>
      <c r="I376" s="138"/>
      <c r="J376" s="132"/>
    </row>
    <row r="377" spans="1:10" s="121" customFormat="1" ht="30" customHeight="1">
      <c r="A377" s="497"/>
      <c r="B377" s="276" t="s">
        <v>73</v>
      </c>
      <c r="C377" s="340"/>
      <c r="D377" s="333"/>
      <c r="E377" s="344"/>
      <c r="F377" s="262"/>
      <c r="G377" s="487"/>
      <c r="H377" s="101"/>
      <c r="I377" s="138"/>
      <c r="J377" s="132"/>
    </row>
    <row r="378" spans="1:10" s="121" customFormat="1" ht="15" customHeight="1">
      <c r="A378" s="496"/>
      <c r="B378" s="342" t="s">
        <v>239</v>
      </c>
      <c r="C378" s="341" t="s">
        <v>346</v>
      </c>
      <c r="D378" s="111">
        <v>96</v>
      </c>
      <c r="E378" s="214"/>
      <c r="F378" s="214"/>
      <c r="G378" s="487"/>
      <c r="H378" s="101"/>
      <c r="I378" s="138"/>
      <c r="J378" s="132"/>
    </row>
    <row r="379" spans="1:10" s="121" customFormat="1" ht="15" customHeight="1">
      <c r="A379" s="496"/>
      <c r="B379" s="339" t="s">
        <v>259</v>
      </c>
      <c r="C379" s="341" t="s">
        <v>346</v>
      </c>
      <c r="D379" s="111">
        <v>83</v>
      </c>
      <c r="E379" s="214"/>
      <c r="F379" s="214"/>
      <c r="G379" s="487"/>
      <c r="H379" s="101"/>
      <c r="I379" s="138"/>
      <c r="J379" s="132"/>
    </row>
    <row r="380" spans="1:10" s="121" customFormat="1" ht="30" customHeight="1">
      <c r="A380" s="497"/>
      <c r="B380" s="345" t="s">
        <v>74</v>
      </c>
      <c r="C380" s="340"/>
      <c r="D380" s="333"/>
      <c r="E380" s="344"/>
      <c r="F380" s="262"/>
      <c r="G380" s="487"/>
      <c r="H380" s="101"/>
      <c r="I380" s="138"/>
      <c r="J380" s="132"/>
    </row>
    <row r="381" spans="1:10" s="121" customFormat="1" ht="15" customHeight="1">
      <c r="A381" s="496"/>
      <c r="B381" s="346" t="s">
        <v>242</v>
      </c>
      <c r="C381" s="341" t="s">
        <v>346</v>
      </c>
      <c r="D381" s="111">
        <v>240</v>
      </c>
      <c r="E381" s="214"/>
      <c r="F381" s="214"/>
      <c r="G381" s="486"/>
      <c r="H381" s="101"/>
      <c r="I381" s="138"/>
      <c r="J381" s="132"/>
    </row>
    <row r="382" spans="1:10" s="121" customFormat="1" ht="15" customHeight="1">
      <c r="A382" s="496"/>
      <c r="B382" s="346" t="s">
        <v>243</v>
      </c>
      <c r="C382" s="341" t="s">
        <v>346</v>
      </c>
      <c r="D382" s="111">
        <v>100</v>
      </c>
      <c r="E382" s="214"/>
      <c r="F382" s="214"/>
      <c r="G382" s="486"/>
      <c r="H382" s="101"/>
      <c r="I382" s="138"/>
      <c r="J382" s="132"/>
    </row>
    <row r="383" spans="1:10" s="121" customFormat="1" ht="15" customHeight="1">
      <c r="A383" s="496"/>
      <c r="B383" s="347" t="s">
        <v>260</v>
      </c>
      <c r="C383" s="348"/>
      <c r="D383" s="329"/>
      <c r="E383" s="286"/>
      <c r="F383" s="286"/>
      <c r="G383" s="486"/>
      <c r="H383" s="101"/>
      <c r="I383" s="138"/>
      <c r="J383" s="132"/>
    </row>
    <row r="384" spans="1:10" s="121" customFormat="1" ht="15" customHeight="1">
      <c r="A384" s="500"/>
      <c r="B384" s="346" t="s">
        <v>261</v>
      </c>
      <c r="C384" s="341" t="s">
        <v>323</v>
      </c>
      <c r="D384" s="111">
        <v>4</v>
      </c>
      <c r="E384" s="214"/>
      <c r="F384" s="214"/>
      <c r="G384" s="486"/>
      <c r="H384" s="101"/>
      <c r="I384" s="138"/>
      <c r="J384" s="132"/>
    </row>
    <row r="385" spans="1:10" s="121" customFormat="1" ht="15" customHeight="1">
      <c r="A385" s="496"/>
      <c r="B385" s="347" t="s">
        <v>262</v>
      </c>
      <c r="C385" s="348"/>
      <c r="D385" s="329"/>
      <c r="E385" s="286"/>
      <c r="F385" s="286"/>
      <c r="G385" s="486"/>
      <c r="H385" s="101"/>
      <c r="I385" s="138"/>
      <c r="J385" s="132"/>
    </row>
    <row r="386" spans="1:10" s="121" customFormat="1" ht="15" customHeight="1">
      <c r="A386" s="496"/>
      <c r="B386" s="346" t="s">
        <v>261</v>
      </c>
      <c r="C386" s="341" t="s">
        <v>323</v>
      </c>
      <c r="D386" s="111">
        <v>13</v>
      </c>
      <c r="E386" s="214"/>
      <c r="F386" s="214"/>
      <c r="G386" s="486"/>
      <c r="H386" s="101"/>
      <c r="I386" s="138"/>
      <c r="J386" s="132"/>
    </row>
    <row r="387" spans="1:10" s="121" customFormat="1" ht="15" customHeight="1">
      <c r="A387" s="496"/>
      <c r="B387" s="346" t="s">
        <v>263</v>
      </c>
      <c r="C387" s="341" t="s">
        <v>323</v>
      </c>
      <c r="D387" s="111">
        <v>3</v>
      </c>
      <c r="E387" s="214"/>
      <c r="F387" s="214"/>
      <c r="G387" s="486"/>
      <c r="H387" s="101"/>
      <c r="I387" s="138"/>
      <c r="J387" s="132"/>
    </row>
    <row r="388" spans="1:10" s="121" customFormat="1" ht="15" customHeight="1">
      <c r="A388" s="496"/>
      <c r="B388" s="349" t="s">
        <v>264</v>
      </c>
      <c r="C388" s="350"/>
      <c r="D388" s="329"/>
      <c r="E388" s="286"/>
      <c r="F388" s="286"/>
      <c r="G388" s="489"/>
      <c r="H388" s="101"/>
      <c r="I388" s="138"/>
      <c r="J388" s="132"/>
    </row>
    <row r="389" spans="1:10" s="121" customFormat="1" ht="15" customHeight="1">
      <c r="A389" s="496"/>
      <c r="B389" s="352" t="s">
        <v>265</v>
      </c>
      <c r="C389" s="353" t="s">
        <v>323</v>
      </c>
      <c r="D389" s="111">
        <v>1</v>
      </c>
      <c r="E389" s="214"/>
      <c r="F389" s="214"/>
      <c r="G389" s="486"/>
      <c r="H389" s="101"/>
      <c r="I389" s="138"/>
      <c r="J389" s="132"/>
    </row>
    <row r="390" spans="1:10" s="121" customFormat="1" ht="15" customHeight="1">
      <c r="A390" s="496"/>
      <c r="B390" s="339" t="s">
        <v>266</v>
      </c>
      <c r="C390" s="340" t="s">
        <v>323</v>
      </c>
      <c r="D390" s="333">
        <v>39</v>
      </c>
      <c r="E390" s="262"/>
      <c r="F390" s="262"/>
      <c r="G390" s="487"/>
      <c r="H390" s="101"/>
      <c r="I390" s="138"/>
      <c r="J390" s="132"/>
    </row>
    <row r="391" spans="1:10" s="121" customFormat="1" ht="15" customHeight="1">
      <c r="A391" s="497"/>
      <c r="B391" s="354" t="s">
        <v>532</v>
      </c>
      <c r="C391" s="340"/>
      <c r="D391" s="333"/>
      <c r="E391" s="344"/>
      <c r="F391" s="262"/>
      <c r="G391" s="487"/>
      <c r="H391" s="101"/>
      <c r="I391" s="138"/>
      <c r="J391" s="132"/>
    </row>
    <row r="392" spans="1:10" s="121" customFormat="1" ht="15" customHeight="1">
      <c r="A392" s="496"/>
      <c r="B392" s="86" t="s">
        <v>267</v>
      </c>
      <c r="C392" s="340" t="s">
        <v>323</v>
      </c>
      <c r="D392" s="333">
        <v>2</v>
      </c>
      <c r="E392" s="262"/>
      <c r="F392" s="262"/>
      <c r="G392" s="487"/>
      <c r="H392" s="101"/>
      <c r="I392" s="138"/>
      <c r="J392" s="132"/>
    </row>
    <row r="393" spans="1:10" s="121" customFormat="1" ht="15" customHeight="1">
      <c r="A393" s="496"/>
      <c r="B393" s="355" t="s">
        <v>268</v>
      </c>
      <c r="C393" s="341" t="s">
        <v>206</v>
      </c>
      <c r="D393" s="111"/>
      <c r="E393" s="303"/>
      <c r="F393" s="214"/>
      <c r="G393" s="486"/>
      <c r="H393" s="101"/>
      <c r="I393" s="138"/>
      <c r="J393" s="132"/>
    </row>
    <row r="394" spans="1:10" s="121" customFormat="1" ht="15" customHeight="1">
      <c r="A394" s="496"/>
      <c r="B394" s="356" t="s">
        <v>269</v>
      </c>
      <c r="C394" s="341" t="s">
        <v>323</v>
      </c>
      <c r="D394" s="111">
        <v>15</v>
      </c>
      <c r="E394" s="214"/>
      <c r="F394" s="214"/>
      <c r="G394" s="486"/>
      <c r="H394" s="101"/>
      <c r="I394" s="138"/>
      <c r="J394" s="132"/>
    </row>
    <row r="395" spans="1:10" s="121" customFormat="1" ht="15" customHeight="1">
      <c r="A395" s="496"/>
      <c r="B395" s="356" t="s">
        <v>270</v>
      </c>
      <c r="C395" s="340" t="s">
        <v>323</v>
      </c>
      <c r="D395" s="333">
        <v>2</v>
      </c>
      <c r="E395" s="262"/>
      <c r="F395" s="262"/>
      <c r="G395" s="487"/>
      <c r="H395" s="101"/>
      <c r="I395" s="138"/>
      <c r="J395" s="132"/>
    </row>
    <row r="396" spans="1:10" s="121" customFormat="1" ht="15" customHeight="1">
      <c r="A396" s="496"/>
      <c r="B396" s="355" t="s">
        <v>271</v>
      </c>
      <c r="C396" s="341"/>
      <c r="D396" s="111"/>
      <c r="E396" s="303"/>
      <c r="F396" s="214"/>
      <c r="G396" s="486"/>
      <c r="H396" s="101"/>
      <c r="I396" s="138"/>
      <c r="J396" s="132"/>
    </row>
    <row r="397" spans="1:10" s="121" customFormat="1" ht="15" customHeight="1">
      <c r="A397" s="496"/>
      <c r="B397" s="356" t="s">
        <v>272</v>
      </c>
      <c r="C397" s="340" t="s">
        <v>346</v>
      </c>
      <c r="D397" s="333">
        <v>13</v>
      </c>
      <c r="E397" s="262"/>
      <c r="F397" s="262"/>
      <c r="G397" s="487"/>
      <c r="H397" s="101"/>
      <c r="I397" s="138"/>
      <c r="J397" s="132"/>
    </row>
    <row r="398" spans="1:10" s="121" customFormat="1" ht="15" customHeight="1">
      <c r="A398" s="496"/>
      <c r="B398" s="357" t="s">
        <v>273</v>
      </c>
      <c r="C398" s="341"/>
      <c r="D398" s="111"/>
      <c r="E398" s="303"/>
      <c r="F398" s="214"/>
      <c r="G398" s="486"/>
      <c r="H398" s="101"/>
      <c r="I398" s="138"/>
      <c r="J398" s="132"/>
    </row>
    <row r="399" spans="1:10" s="121" customFormat="1" ht="15" customHeight="1">
      <c r="A399" s="496"/>
      <c r="B399" s="86" t="s">
        <v>274</v>
      </c>
      <c r="C399" s="348" t="s">
        <v>323</v>
      </c>
      <c r="D399" s="329">
        <v>2</v>
      </c>
      <c r="E399" s="286"/>
      <c r="F399" s="286"/>
      <c r="G399" s="484"/>
      <c r="H399" s="101"/>
      <c r="I399" s="138"/>
      <c r="J399" s="132"/>
    </row>
    <row r="400" spans="1:10" s="121" customFormat="1" ht="26.25">
      <c r="A400" s="496"/>
      <c r="B400" s="358" t="s">
        <v>533</v>
      </c>
      <c r="C400" s="341"/>
      <c r="D400" s="111"/>
      <c r="E400" s="303"/>
      <c r="F400" s="214"/>
      <c r="G400" s="486"/>
      <c r="H400" s="101"/>
      <c r="I400" s="138"/>
      <c r="J400" s="132"/>
    </row>
    <row r="401" spans="1:10" s="121" customFormat="1" ht="15" customHeight="1">
      <c r="A401" s="496"/>
      <c r="B401" s="359" t="s">
        <v>275</v>
      </c>
      <c r="C401" s="341" t="s">
        <v>207</v>
      </c>
      <c r="D401" s="111">
        <v>1</v>
      </c>
      <c r="E401" s="214"/>
      <c r="F401" s="214"/>
      <c r="G401" s="486"/>
      <c r="H401" s="101"/>
      <c r="I401" s="138"/>
      <c r="J401" s="132"/>
    </row>
    <row r="402" spans="1:9" ht="15" customHeight="1">
      <c r="A402" s="495" t="s">
        <v>8</v>
      </c>
      <c r="B402" s="142" t="s">
        <v>101</v>
      </c>
      <c r="C402" s="143"/>
      <c r="D402" s="234"/>
      <c r="E402" s="222"/>
      <c r="F402" s="222"/>
      <c r="G402" s="487"/>
      <c r="H402" s="155"/>
      <c r="I402" s="138"/>
    </row>
    <row r="403" spans="1:10" s="366" customFormat="1" ht="21" customHeight="1">
      <c r="A403" s="183"/>
      <c r="B403" s="360" t="s">
        <v>347</v>
      </c>
      <c r="C403" s="361" t="s">
        <v>323</v>
      </c>
      <c r="D403" s="362">
        <v>4</v>
      </c>
      <c r="E403" s="363"/>
      <c r="F403" s="363"/>
      <c r="G403" s="460"/>
      <c r="H403" s="144"/>
      <c r="I403" s="364"/>
      <c r="J403" s="365"/>
    </row>
    <row r="404" spans="1:9" ht="15.75" customHeight="1">
      <c r="A404" s="501"/>
      <c r="B404" s="367" t="s">
        <v>609</v>
      </c>
      <c r="C404" s="361" t="s">
        <v>323</v>
      </c>
      <c r="D404" s="362">
        <v>1</v>
      </c>
      <c r="E404" s="219"/>
      <c r="F404" s="219"/>
      <c r="G404" s="468"/>
      <c r="H404" s="155"/>
      <c r="I404" s="138"/>
    </row>
    <row r="405" spans="1:9" ht="15" customHeight="1">
      <c r="A405" s="501"/>
      <c r="B405" s="367" t="s">
        <v>610</v>
      </c>
      <c r="C405" s="361" t="s">
        <v>323</v>
      </c>
      <c r="D405" s="362">
        <v>1</v>
      </c>
      <c r="E405" s="219"/>
      <c r="F405" s="219"/>
      <c r="G405" s="468"/>
      <c r="H405" s="155"/>
      <c r="I405" s="138"/>
    </row>
    <row r="406" spans="1:11" ht="15" customHeight="1">
      <c r="A406" s="184"/>
      <c r="B406" s="413" t="s">
        <v>131</v>
      </c>
      <c r="C406" s="96" t="s">
        <v>323</v>
      </c>
      <c r="D406" s="414">
        <v>1</v>
      </c>
      <c r="E406" s="219"/>
      <c r="F406" s="219"/>
      <c r="G406" s="472"/>
      <c r="H406" s="98"/>
      <c r="I406" s="101"/>
      <c r="J406" s="415"/>
      <c r="K406" s="98"/>
    </row>
    <row r="407" spans="1:11" ht="15" customHeight="1">
      <c r="A407" s="184"/>
      <c r="B407" s="382" t="s">
        <v>132</v>
      </c>
      <c r="C407" s="383" t="s">
        <v>323</v>
      </c>
      <c r="D407" s="381">
        <v>1</v>
      </c>
      <c r="E407" s="214"/>
      <c r="F407" s="214"/>
      <c r="G407" s="468"/>
      <c r="H407" s="98"/>
      <c r="I407" s="101"/>
      <c r="J407" s="415"/>
      <c r="K407" s="98"/>
    </row>
    <row r="408" spans="1:10" ht="35.25" customHeight="1">
      <c r="A408" s="183"/>
      <c r="B408" s="367" t="s">
        <v>75</v>
      </c>
      <c r="C408" s="361" t="s">
        <v>323</v>
      </c>
      <c r="D408" s="362">
        <v>1</v>
      </c>
      <c r="E408" s="219"/>
      <c r="F408" s="219"/>
      <c r="G408" s="468"/>
      <c r="H408" s="155"/>
      <c r="I408" s="138"/>
      <c r="J408" s="132"/>
    </row>
    <row r="409" spans="1:10" s="88" customFormat="1" ht="26.25">
      <c r="A409" s="182" t="s">
        <v>206</v>
      </c>
      <c r="B409" s="367" t="s">
        <v>349</v>
      </c>
      <c r="C409" s="361" t="s">
        <v>323</v>
      </c>
      <c r="D409" s="368">
        <v>10</v>
      </c>
      <c r="E409" s="219"/>
      <c r="F409" s="219"/>
      <c r="G409" s="487"/>
      <c r="H409" s="155"/>
      <c r="I409" s="138"/>
      <c r="J409" s="99"/>
    </row>
    <row r="410" spans="1:10" s="88" customFormat="1" ht="12.75">
      <c r="A410" s="182" t="s">
        <v>206</v>
      </c>
      <c r="B410" s="367" t="s">
        <v>348</v>
      </c>
      <c r="C410" s="361" t="s">
        <v>323</v>
      </c>
      <c r="D410" s="368">
        <v>2</v>
      </c>
      <c r="E410" s="219"/>
      <c r="F410" s="219"/>
      <c r="G410" s="487"/>
      <c r="H410" s="155"/>
      <c r="I410" s="138"/>
      <c r="J410" s="99"/>
    </row>
    <row r="411" spans="1:208" s="88" customFormat="1" ht="15" customHeight="1">
      <c r="A411" s="495" t="s">
        <v>158</v>
      </c>
      <c r="B411" s="142" t="s">
        <v>344</v>
      </c>
      <c r="C411" s="143"/>
      <c r="D411" s="234"/>
      <c r="E411" s="222"/>
      <c r="F411" s="222"/>
      <c r="G411" s="487"/>
      <c r="H411" s="155"/>
      <c r="I411" s="138"/>
      <c r="J411" s="100"/>
      <c r="K411" s="90"/>
      <c r="L411" s="90"/>
      <c r="M411" s="91"/>
      <c r="N411" s="91"/>
      <c r="O411" s="91"/>
      <c r="P411" s="92"/>
      <c r="Q411" s="90"/>
      <c r="R411" s="90"/>
      <c r="S411" s="90"/>
      <c r="T411" s="91"/>
      <c r="U411" s="91"/>
      <c r="V411" s="91"/>
      <c r="W411" s="92"/>
      <c r="X411" s="90"/>
      <c r="Y411" s="90"/>
      <c r="Z411" s="90"/>
      <c r="AA411" s="91"/>
      <c r="AB411" s="91"/>
      <c r="AC411" s="91"/>
      <c r="AD411" s="92"/>
      <c r="AE411" s="90"/>
      <c r="AF411" s="90"/>
      <c r="AG411" s="90"/>
      <c r="AH411" s="91"/>
      <c r="AI411" s="91"/>
      <c r="AJ411" s="91"/>
      <c r="AK411" s="92"/>
      <c r="AL411" s="90"/>
      <c r="AM411" s="90"/>
      <c r="AN411" s="90"/>
      <c r="AO411" s="91"/>
      <c r="AP411" s="91"/>
      <c r="AQ411" s="91"/>
      <c r="AR411" s="92"/>
      <c r="AS411" s="90"/>
      <c r="AT411" s="90"/>
      <c r="AU411" s="90"/>
      <c r="AV411" s="91"/>
      <c r="AW411" s="91"/>
      <c r="AX411" s="91"/>
      <c r="AY411" s="92"/>
      <c r="AZ411" s="90"/>
      <c r="BA411" s="90"/>
      <c r="BB411" s="90"/>
      <c r="BC411" s="91"/>
      <c r="BD411" s="91"/>
      <c r="BE411" s="91"/>
      <c r="BF411" s="92"/>
      <c r="BG411" s="90"/>
      <c r="BH411" s="90"/>
      <c r="BI411" s="90"/>
      <c r="BJ411" s="91"/>
      <c r="BK411" s="91"/>
      <c r="BL411" s="91"/>
      <c r="BM411" s="92"/>
      <c r="BN411" s="90"/>
      <c r="BO411" s="90"/>
      <c r="BP411" s="90"/>
      <c r="BQ411" s="91"/>
      <c r="BR411" s="91"/>
      <c r="BS411" s="91"/>
      <c r="BT411" s="92"/>
      <c r="BU411" s="90"/>
      <c r="BV411" s="90"/>
      <c r="BW411" s="90"/>
      <c r="BX411" s="91"/>
      <c r="BY411" s="91"/>
      <c r="BZ411" s="91"/>
      <c r="CA411" s="92"/>
      <c r="CB411" s="90"/>
      <c r="CC411" s="90"/>
      <c r="CD411" s="90"/>
      <c r="CE411" s="91"/>
      <c r="CF411" s="91"/>
      <c r="CG411" s="91"/>
      <c r="CH411" s="92"/>
      <c r="CI411" s="90"/>
      <c r="CJ411" s="90"/>
      <c r="CK411" s="90"/>
      <c r="CL411" s="91"/>
      <c r="CM411" s="91"/>
      <c r="CN411" s="91"/>
      <c r="CO411" s="92"/>
      <c r="CP411" s="90"/>
      <c r="CQ411" s="90"/>
      <c r="CR411" s="90"/>
      <c r="CS411" s="91"/>
      <c r="CT411" s="91"/>
      <c r="CU411" s="91"/>
      <c r="CV411" s="92"/>
      <c r="CW411" s="90"/>
      <c r="CX411" s="90"/>
      <c r="CY411" s="90"/>
      <c r="CZ411" s="91"/>
      <c r="DA411" s="91"/>
      <c r="DB411" s="91"/>
      <c r="DC411" s="92"/>
      <c r="DD411" s="90"/>
      <c r="DE411" s="90"/>
      <c r="DF411" s="90"/>
      <c r="DG411" s="91"/>
      <c r="DH411" s="91"/>
      <c r="DI411" s="91"/>
      <c r="DJ411" s="92"/>
      <c r="DK411" s="90"/>
      <c r="DL411" s="90"/>
      <c r="DM411" s="90"/>
      <c r="DN411" s="91"/>
      <c r="DO411" s="91"/>
      <c r="DP411" s="91"/>
      <c r="DQ411" s="92"/>
      <c r="DR411" s="90"/>
      <c r="DS411" s="90"/>
      <c r="DT411" s="90"/>
      <c r="DU411" s="91"/>
      <c r="DV411" s="91"/>
      <c r="DW411" s="91"/>
      <c r="DX411" s="92"/>
      <c r="DY411" s="90"/>
      <c r="DZ411" s="90"/>
      <c r="EA411" s="90"/>
      <c r="EB411" s="91"/>
      <c r="EC411" s="91"/>
      <c r="ED411" s="91"/>
      <c r="EE411" s="92"/>
      <c r="EF411" s="90"/>
      <c r="EG411" s="90"/>
      <c r="EH411" s="90"/>
      <c r="EI411" s="91"/>
      <c r="EJ411" s="91"/>
      <c r="EK411" s="91"/>
      <c r="EL411" s="92"/>
      <c r="EM411" s="90"/>
      <c r="EN411" s="90"/>
      <c r="EO411" s="90"/>
      <c r="EP411" s="91"/>
      <c r="EQ411" s="91"/>
      <c r="ER411" s="91"/>
      <c r="ES411" s="92"/>
      <c r="ET411" s="90"/>
      <c r="EU411" s="90"/>
      <c r="EV411" s="90"/>
      <c r="EW411" s="91"/>
      <c r="EX411" s="91"/>
      <c r="EY411" s="91"/>
      <c r="EZ411" s="92"/>
      <c r="FA411" s="90"/>
      <c r="FB411" s="90"/>
      <c r="FC411" s="90"/>
      <c r="FD411" s="91"/>
      <c r="FE411" s="91"/>
      <c r="FF411" s="91"/>
      <c r="FG411" s="92"/>
      <c r="FH411" s="90"/>
      <c r="FI411" s="90"/>
      <c r="FJ411" s="90"/>
      <c r="FK411" s="91"/>
      <c r="FL411" s="91"/>
      <c r="FM411" s="91"/>
      <c r="FN411" s="92"/>
      <c r="FO411" s="90"/>
      <c r="FP411" s="90"/>
      <c r="FQ411" s="90"/>
      <c r="FR411" s="91"/>
      <c r="FS411" s="91"/>
      <c r="FT411" s="91"/>
      <c r="FU411" s="92"/>
      <c r="FV411" s="90"/>
      <c r="FW411" s="90"/>
      <c r="FX411" s="90"/>
      <c r="FY411" s="91"/>
      <c r="FZ411" s="91"/>
      <c r="GA411" s="91"/>
      <c r="GB411" s="92"/>
      <c r="GC411" s="90"/>
      <c r="GD411" s="90"/>
      <c r="GE411" s="90"/>
      <c r="GF411" s="91"/>
      <c r="GG411" s="91"/>
      <c r="GH411" s="91"/>
      <c r="GI411" s="92"/>
      <c r="GJ411" s="90"/>
      <c r="GK411" s="90"/>
      <c r="GL411" s="90"/>
      <c r="GM411" s="91"/>
      <c r="GN411" s="91"/>
      <c r="GO411" s="91"/>
      <c r="GP411" s="92"/>
      <c r="GQ411" s="90"/>
      <c r="GR411" s="90"/>
      <c r="GS411" s="90"/>
      <c r="GT411" s="91"/>
      <c r="GU411" s="91"/>
      <c r="GV411" s="91"/>
      <c r="GW411" s="92"/>
      <c r="GX411" s="90"/>
      <c r="GY411" s="90"/>
      <c r="GZ411" s="90"/>
    </row>
    <row r="412" spans="1:11" s="88" customFormat="1" ht="15" customHeight="1">
      <c r="A412" s="183"/>
      <c r="B412" s="370" t="s">
        <v>38</v>
      </c>
      <c r="C412" s="73" t="s">
        <v>318</v>
      </c>
      <c r="D412" s="93">
        <v>33.449999999999996</v>
      </c>
      <c r="E412" s="219"/>
      <c r="F412" s="219"/>
      <c r="G412" s="468"/>
      <c r="H412" s="155"/>
      <c r="I412" s="138"/>
      <c r="J412" s="99"/>
      <c r="K412" s="121"/>
    </row>
    <row r="413" spans="1:11" s="88" customFormat="1" ht="15" customHeight="1">
      <c r="A413" s="183"/>
      <c r="B413" s="370" t="s">
        <v>39</v>
      </c>
      <c r="C413" s="73" t="s">
        <v>318</v>
      </c>
      <c r="D413" s="93">
        <v>3.3000000000000003</v>
      </c>
      <c r="E413" s="219"/>
      <c r="F413" s="219"/>
      <c r="G413" s="468"/>
      <c r="H413" s="155"/>
      <c r="I413" s="138"/>
      <c r="J413" s="99"/>
      <c r="K413" s="121"/>
    </row>
    <row r="414" spans="1:11" s="88" customFormat="1" ht="15" customHeight="1">
      <c r="A414" s="182"/>
      <c r="B414" s="371" t="s">
        <v>40</v>
      </c>
      <c r="C414" s="268" t="s">
        <v>318</v>
      </c>
      <c r="D414" s="82">
        <v>1.5</v>
      </c>
      <c r="E414" s="286"/>
      <c r="F414" s="286"/>
      <c r="G414" s="474"/>
      <c r="H414" s="155"/>
      <c r="I414" s="138"/>
      <c r="J414" s="99"/>
      <c r="K414" s="121"/>
    </row>
    <row r="415" spans="1:9" ht="15" customHeight="1">
      <c r="A415" s="183"/>
      <c r="B415" s="201"/>
      <c r="C415" s="73"/>
      <c r="D415" s="85"/>
      <c r="E415" s="214"/>
      <c r="F415" s="214"/>
      <c r="G415" s="468"/>
      <c r="H415" s="157"/>
      <c r="I415" s="138"/>
    </row>
    <row r="416" spans="1:10" s="88" customFormat="1" ht="15" customHeight="1">
      <c r="A416" s="455">
        <v>14</v>
      </c>
      <c r="B416" s="161" t="s">
        <v>544</v>
      </c>
      <c r="C416" s="162"/>
      <c r="D416" s="230"/>
      <c r="E416" s="217"/>
      <c r="F416" s="217"/>
      <c r="G416" s="481"/>
      <c r="H416" s="157"/>
      <c r="I416" s="101"/>
      <c r="J416" s="99"/>
    </row>
    <row r="417" spans="1:9" ht="15" customHeight="1">
      <c r="A417" s="496" t="s">
        <v>2</v>
      </c>
      <c r="B417" s="188" t="s">
        <v>580</v>
      </c>
      <c r="C417" s="94"/>
      <c r="D417" s="104"/>
      <c r="E417" s="214"/>
      <c r="F417" s="214"/>
      <c r="G417" s="502"/>
      <c r="H417" s="157"/>
      <c r="I417" s="101"/>
    </row>
    <row r="418" spans="1:9" ht="15" customHeight="1">
      <c r="A418" s="503"/>
      <c r="B418" s="372" t="s">
        <v>551</v>
      </c>
      <c r="C418" s="373" t="s">
        <v>323</v>
      </c>
      <c r="D418" s="351">
        <v>1</v>
      </c>
      <c r="E418" s="219"/>
      <c r="F418" s="219"/>
      <c r="G418" s="472"/>
      <c r="H418" s="157"/>
      <c r="I418" s="138"/>
    </row>
    <row r="419" spans="1:9" ht="15" customHeight="1">
      <c r="A419" s="497"/>
      <c r="B419" s="189" t="s">
        <v>552</v>
      </c>
      <c r="C419" s="191" t="s">
        <v>323</v>
      </c>
      <c r="D419" s="82">
        <v>1</v>
      </c>
      <c r="E419" s="219"/>
      <c r="F419" s="219"/>
      <c r="G419" s="472"/>
      <c r="H419" s="157"/>
      <c r="I419" s="138"/>
    </row>
    <row r="420" spans="1:9" ht="15" customHeight="1">
      <c r="A420" s="497"/>
      <c r="B420" s="189" t="s">
        <v>553</v>
      </c>
      <c r="C420" s="191" t="s">
        <v>323</v>
      </c>
      <c r="D420" s="82">
        <v>1</v>
      </c>
      <c r="E420" s="219"/>
      <c r="F420" s="219"/>
      <c r="G420" s="472"/>
      <c r="H420" s="157"/>
      <c r="I420" s="138"/>
    </row>
    <row r="421" spans="1:9" ht="15" customHeight="1">
      <c r="A421" s="497"/>
      <c r="B421" s="189" t="s">
        <v>554</v>
      </c>
      <c r="C421" s="191" t="s">
        <v>323</v>
      </c>
      <c r="D421" s="82">
        <v>1</v>
      </c>
      <c r="E421" s="219"/>
      <c r="F421" s="219"/>
      <c r="G421" s="472"/>
      <c r="H421" s="157"/>
      <c r="I421" s="138"/>
    </row>
    <row r="422" spans="1:9" ht="15" customHeight="1">
      <c r="A422" s="497"/>
      <c r="B422" s="189" t="s">
        <v>555</v>
      </c>
      <c r="C422" s="191" t="s">
        <v>323</v>
      </c>
      <c r="D422" s="82">
        <v>1</v>
      </c>
      <c r="E422" s="219"/>
      <c r="F422" s="219"/>
      <c r="G422" s="472"/>
      <c r="H422" s="157"/>
      <c r="I422" s="138"/>
    </row>
    <row r="423" spans="1:9" ht="15" customHeight="1">
      <c r="A423" s="497"/>
      <c r="B423" s="190" t="s">
        <v>556</v>
      </c>
      <c r="C423" s="191" t="s">
        <v>346</v>
      </c>
      <c r="D423" s="82">
        <v>107</v>
      </c>
      <c r="E423" s="219"/>
      <c r="F423" s="219"/>
      <c r="G423" s="472"/>
      <c r="H423" s="157"/>
      <c r="I423" s="138"/>
    </row>
    <row r="424" spans="1:9" ht="15" customHeight="1">
      <c r="A424" s="497"/>
      <c r="B424" s="190" t="s">
        <v>557</v>
      </c>
      <c r="C424" s="191" t="s">
        <v>346</v>
      </c>
      <c r="D424" s="82">
        <v>75</v>
      </c>
      <c r="E424" s="219"/>
      <c r="F424" s="219"/>
      <c r="G424" s="472"/>
      <c r="H424" s="157"/>
      <c r="I424" s="138"/>
    </row>
    <row r="425" spans="1:9" ht="15" customHeight="1">
      <c r="A425" s="497"/>
      <c r="B425" s="190" t="s">
        <v>558</v>
      </c>
      <c r="C425" s="191" t="s">
        <v>207</v>
      </c>
      <c r="D425" s="82">
        <v>1</v>
      </c>
      <c r="E425" s="219"/>
      <c r="F425" s="219"/>
      <c r="G425" s="472"/>
      <c r="H425" s="157"/>
      <c r="I425" s="138"/>
    </row>
    <row r="426" spans="1:9" ht="15" customHeight="1">
      <c r="A426" s="497"/>
      <c r="B426" s="190" t="s">
        <v>559</v>
      </c>
      <c r="C426" s="191" t="s">
        <v>346</v>
      </c>
      <c r="D426" s="82">
        <v>104</v>
      </c>
      <c r="E426" s="219"/>
      <c r="F426" s="219"/>
      <c r="G426" s="472"/>
      <c r="H426" s="157"/>
      <c r="I426" s="138"/>
    </row>
    <row r="427" spans="1:9" ht="15" customHeight="1">
      <c r="A427" s="497"/>
      <c r="B427" s="190" t="s">
        <v>560</v>
      </c>
      <c r="C427" s="191" t="s">
        <v>346</v>
      </c>
      <c r="D427" s="82">
        <v>115</v>
      </c>
      <c r="E427" s="219"/>
      <c r="F427" s="219"/>
      <c r="G427" s="472"/>
      <c r="H427" s="157"/>
      <c r="I427" s="138"/>
    </row>
    <row r="428" spans="1:9" ht="15" customHeight="1">
      <c r="A428" s="497"/>
      <c r="B428" s="190" t="s">
        <v>561</v>
      </c>
      <c r="C428" s="191" t="s">
        <v>207</v>
      </c>
      <c r="D428" s="82">
        <v>1</v>
      </c>
      <c r="E428" s="219"/>
      <c r="F428" s="219"/>
      <c r="G428" s="472"/>
      <c r="H428" s="157"/>
      <c r="I428" s="138"/>
    </row>
    <row r="429" spans="1:9" ht="15" customHeight="1">
      <c r="A429" s="497"/>
      <c r="B429" s="190" t="s">
        <v>562</v>
      </c>
      <c r="C429" s="191" t="s">
        <v>346</v>
      </c>
      <c r="D429" s="82">
        <v>104</v>
      </c>
      <c r="E429" s="219"/>
      <c r="F429" s="219"/>
      <c r="G429" s="472"/>
      <c r="H429" s="157"/>
      <c r="I429" s="138"/>
    </row>
    <row r="430" spans="1:9" ht="15" customHeight="1">
      <c r="A430" s="497"/>
      <c r="B430" s="190" t="s">
        <v>563</v>
      </c>
      <c r="C430" s="191" t="s">
        <v>346</v>
      </c>
      <c r="D430" s="82">
        <v>115</v>
      </c>
      <c r="E430" s="219"/>
      <c r="F430" s="219"/>
      <c r="G430" s="472"/>
      <c r="H430" s="157"/>
      <c r="I430" s="138"/>
    </row>
    <row r="431" spans="1:9" ht="15" customHeight="1">
      <c r="A431" s="497"/>
      <c r="B431" s="190" t="s">
        <v>564</v>
      </c>
      <c r="C431" s="191" t="s">
        <v>207</v>
      </c>
      <c r="D431" s="82">
        <v>1</v>
      </c>
      <c r="E431" s="219"/>
      <c r="F431" s="219"/>
      <c r="G431" s="472"/>
      <c r="H431" s="157"/>
      <c r="I431" s="138"/>
    </row>
    <row r="432" spans="1:9" ht="15" customHeight="1">
      <c r="A432" s="497"/>
      <c r="B432" s="190" t="s">
        <v>565</v>
      </c>
      <c r="C432" s="191" t="s">
        <v>346</v>
      </c>
      <c r="D432" s="82">
        <v>109</v>
      </c>
      <c r="E432" s="219"/>
      <c r="F432" s="219"/>
      <c r="G432" s="472"/>
      <c r="H432" s="157"/>
      <c r="I432" s="138"/>
    </row>
    <row r="433" spans="1:9" ht="15" customHeight="1">
      <c r="A433" s="497"/>
      <c r="B433" s="190" t="s">
        <v>566</v>
      </c>
      <c r="C433" s="191" t="s">
        <v>346</v>
      </c>
      <c r="D433" s="82">
        <v>130</v>
      </c>
      <c r="E433" s="219"/>
      <c r="F433" s="219"/>
      <c r="G433" s="472"/>
      <c r="H433" s="157"/>
      <c r="I433" s="138"/>
    </row>
    <row r="434" spans="1:9" ht="15" customHeight="1">
      <c r="A434" s="497"/>
      <c r="B434" s="190" t="s">
        <v>546</v>
      </c>
      <c r="C434" s="191" t="s">
        <v>207</v>
      </c>
      <c r="D434" s="82">
        <v>1</v>
      </c>
      <c r="E434" s="219"/>
      <c r="F434" s="219"/>
      <c r="G434" s="472"/>
      <c r="H434" s="157"/>
      <c r="I434" s="138"/>
    </row>
    <row r="435" spans="1:9" ht="15" customHeight="1">
      <c r="A435" s="497"/>
      <c r="B435" s="190" t="s">
        <v>592</v>
      </c>
      <c r="C435" s="191" t="s">
        <v>346</v>
      </c>
      <c r="D435" s="82">
        <v>107</v>
      </c>
      <c r="E435" s="219"/>
      <c r="F435" s="219"/>
      <c r="G435" s="472"/>
      <c r="H435" s="157"/>
      <c r="I435" s="138"/>
    </row>
    <row r="436" spans="1:9" ht="15" customHeight="1">
      <c r="A436" s="497"/>
      <c r="B436" s="190" t="s">
        <v>593</v>
      </c>
      <c r="C436" s="191" t="s">
        <v>346</v>
      </c>
      <c r="D436" s="82">
        <v>102</v>
      </c>
      <c r="E436" s="219"/>
      <c r="F436" s="219"/>
      <c r="G436" s="472"/>
      <c r="H436" s="157"/>
      <c r="I436" s="138"/>
    </row>
    <row r="437" spans="1:9" ht="15" customHeight="1">
      <c r="A437" s="497"/>
      <c r="B437" s="190" t="s">
        <v>567</v>
      </c>
      <c r="C437" s="191" t="s">
        <v>207</v>
      </c>
      <c r="D437" s="82">
        <v>1</v>
      </c>
      <c r="E437" s="219"/>
      <c r="F437" s="219"/>
      <c r="G437" s="472"/>
      <c r="H437" s="157"/>
      <c r="I437" s="138"/>
    </row>
    <row r="438" spans="1:9" ht="15" customHeight="1">
      <c r="A438" s="497"/>
      <c r="B438" s="190" t="s">
        <v>591</v>
      </c>
      <c r="C438" s="191" t="s">
        <v>323</v>
      </c>
      <c r="D438" s="82">
        <v>1</v>
      </c>
      <c r="E438" s="219"/>
      <c r="F438" s="219"/>
      <c r="G438" s="472"/>
      <c r="H438" s="157"/>
      <c r="I438" s="138"/>
    </row>
    <row r="439" spans="1:9" ht="15" customHeight="1">
      <c r="A439" s="497" t="s">
        <v>9</v>
      </c>
      <c r="B439" s="203" t="s">
        <v>581</v>
      </c>
      <c r="C439" s="191"/>
      <c r="D439" s="82"/>
      <c r="E439" s="219"/>
      <c r="F439" s="219"/>
      <c r="G439" s="472"/>
      <c r="H439" s="157"/>
      <c r="I439" s="138"/>
    </row>
    <row r="440" spans="1:9" ht="15" customHeight="1">
      <c r="A440" s="497"/>
      <c r="B440" s="190" t="s">
        <v>568</v>
      </c>
      <c r="C440" s="191" t="s">
        <v>323</v>
      </c>
      <c r="D440" s="82">
        <v>2</v>
      </c>
      <c r="E440" s="219"/>
      <c r="F440" s="219"/>
      <c r="G440" s="472"/>
      <c r="H440" s="157"/>
      <c r="I440" s="138"/>
    </row>
    <row r="441" spans="1:9" ht="15" customHeight="1">
      <c r="A441" s="497"/>
      <c r="B441" s="190" t="s">
        <v>569</v>
      </c>
      <c r="C441" s="191" t="s">
        <v>207</v>
      </c>
      <c r="D441" s="82">
        <v>1</v>
      </c>
      <c r="E441" s="219"/>
      <c r="F441" s="219"/>
      <c r="G441" s="472"/>
      <c r="H441" s="157"/>
      <c r="I441" s="138"/>
    </row>
    <row r="442" spans="1:9" ht="15" customHeight="1">
      <c r="A442" s="497" t="s">
        <v>10</v>
      </c>
      <c r="B442" s="204" t="s">
        <v>582</v>
      </c>
      <c r="C442" s="191"/>
      <c r="D442" s="82"/>
      <c r="E442" s="219"/>
      <c r="F442" s="219"/>
      <c r="G442" s="472"/>
      <c r="H442" s="157"/>
      <c r="I442" s="138"/>
    </row>
    <row r="443" spans="1:9" ht="15" customHeight="1">
      <c r="A443" s="497"/>
      <c r="B443" s="190" t="s">
        <v>594</v>
      </c>
      <c r="C443" s="191" t="s">
        <v>323</v>
      </c>
      <c r="D443" s="82">
        <v>1</v>
      </c>
      <c r="E443" s="219"/>
      <c r="F443" s="219"/>
      <c r="G443" s="472"/>
      <c r="H443" s="157"/>
      <c r="I443" s="138"/>
    </row>
    <row r="444" spans="1:9" ht="15" customHeight="1">
      <c r="A444" s="497" t="s">
        <v>11</v>
      </c>
      <c r="B444" s="204" t="s">
        <v>584</v>
      </c>
      <c r="C444" s="191"/>
      <c r="D444" s="82"/>
      <c r="E444" s="219"/>
      <c r="F444" s="219"/>
      <c r="G444" s="472"/>
      <c r="H444" s="157"/>
      <c r="I444" s="138"/>
    </row>
    <row r="445" spans="1:9" ht="15" customHeight="1">
      <c r="A445" s="497"/>
      <c r="B445" s="190" t="s">
        <v>595</v>
      </c>
      <c r="C445" s="191" t="s">
        <v>323</v>
      </c>
      <c r="D445" s="82">
        <v>1</v>
      </c>
      <c r="E445" s="219"/>
      <c r="F445" s="219"/>
      <c r="G445" s="472"/>
      <c r="H445" s="157"/>
      <c r="I445" s="138"/>
    </row>
    <row r="446" spans="1:9" ht="15" customHeight="1">
      <c r="A446" s="497" t="s">
        <v>12</v>
      </c>
      <c r="B446" s="204" t="s">
        <v>583</v>
      </c>
      <c r="C446" s="191"/>
      <c r="D446" s="82"/>
      <c r="E446" s="219"/>
      <c r="F446" s="219"/>
      <c r="G446" s="472"/>
      <c r="H446" s="157"/>
      <c r="I446" s="138"/>
    </row>
    <row r="447" spans="1:9" ht="15" customHeight="1">
      <c r="A447" s="497"/>
      <c r="B447" s="190" t="s">
        <v>578</v>
      </c>
      <c r="C447" s="191" t="s">
        <v>229</v>
      </c>
      <c r="D447" s="82">
        <v>2300</v>
      </c>
      <c r="E447" s="219"/>
      <c r="F447" s="219"/>
      <c r="G447" s="472"/>
      <c r="H447" s="157"/>
      <c r="I447" s="138"/>
    </row>
    <row r="448" spans="1:9" ht="15" customHeight="1">
      <c r="A448" s="497" t="s">
        <v>13</v>
      </c>
      <c r="B448" s="204" t="s">
        <v>585</v>
      </c>
      <c r="C448" s="191"/>
      <c r="D448" s="82"/>
      <c r="E448" s="219"/>
      <c r="F448" s="219"/>
      <c r="G448" s="472"/>
      <c r="H448" s="157"/>
      <c r="I448" s="138"/>
    </row>
    <row r="449" spans="1:9" ht="15" customHeight="1">
      <c r="A449" s="497"/>
      <c r="B449" s="190" t="s">
        <v>586</v>
      </c>
      <c r="C449" s="191" t="s">
        <v>207</v>
      </c>
      <c r="D449" s="82">
        <v>250</v>
      </c>
      <c r="E449" s="219"/>
      <c r="F449" s="219"/>
      <c r="G449" s="472"/>
      <c r="H449" s="157"/>
      <c r="I449" s="138"/>
    </row>
    <row r="450" spans="1:10" s="88" customFormat="1" ht="15" customHeight="1">
      <c r="A450" s="526" t="s">
        <v>14</v>
      </c>
      <c r="B450" s="527" t="s">
        <v>587</v>
      </c>
      <c r="C450" s="528"/>
      <c r="D450" s="529"/>
      <c r="E450" s="530"/>
      <c r="F450" s="530"/>
      <c r="G450" s="531"/>
      <c r="H450" s="157"/>
      <c r="I450" s="138"/>
      <c r="J450" s="99"/>
    </row>
    <row r="451" spans="1:9" ht="15" customHeight="1">
      <c r="A451" s="526"/>
      <c r="B451" s="532" t="s">
        <v>590</v>
      </c>
      <c r="C451" s="528" t="s">
        <v>318</v>
      </c>
      <c r="D451" s="529">
        <v>1210</v>
      </c>
      <c r="E451" s="530"/>
      <c r="F451" s="530"/>
      <c r="G451" s="531"/>
      <c r="H451" s="157"/>
      <c r="I451" s="138"/>
    </row>
    <row r="452" spans="1:9" ht="15" customHeight="1">
      <c r="A452" s="497" t="s">
        <v>15</v>
      </c>
      <c r="B452" s="204" t="s">
        <v>589</v>
      </c>
      <c r="C452" s="191"/>
      <c r="D452" s="82"/>
      <c r="E452" s="219"/>
      <c r="F452" s="219"/>
      <c r="G452" s="472"/>
      <c r="H452" s="157"/>
      <c r="I452" s="138"/>
    </row>
    <row r="453" spans="1:9" ht="15" customHeight="1">
      <c r="A453" s="497"/>
      <c r="B453" s="190" t="s">
        <v>577</v>
      </c>
      <c r="C453" s="191" t="s">
        <v>207</v>
      </c>
      <c r="D453" s="82">
        <v>1</v>
      </c>
      <c r="E453" s="219"/>
      <c r="F453" s="219"/>
      <c r="G453" s="472"/>
      <c r="H453" s="157"/>
      <c r="I453" s="138"/>
    </row>
    <row r="454" spans="1:9" ht="15" customHeight="1">
      <c r="A454" s="497" t="s">
        <v>16</v>
      </c>
      <c r="B454" s="204" t="s">
        <v>588</v>
      </c>
      <c r="C454" s="191"/>
      <c r="D454" s="82"/>
      <c r="E454" s="219"/>
      <c r="F454" s="219"/>
      <c r="G454" s="472"/>
      <c r="H454" s="157"/>
      <c r="I454" s="138"/>
    </row>
    <row r="455" spans="1:9" ht="15" customHeight="1">
      <c r="A455" s="497"/>
      <c r="B455" s="190" t="s">
        <v>576</v>
      </c>
      <c r="C455" s="191" t="s">
        <v>323</v>
      </c>
      <c r="D455" s="82">
        <v>202</v>
      </c>
      <c r="E455" s="219"/>
      <c r="F455" s="219"/>
      <c r="G455" s="472"/>
      <c r="H455" s="157"/>
      <c r="I455" s="138"/>
    </row>
    <row r="456" spans="1:9" ht="15" customHeight="1">
      <c r="A456" s="497"/>
      <c r="B456" s="190" t="s">
        <v>575</v>
      </c>
      <c r="C456" s="191" t="s">
        <v>323</v>
      </c>
      <c r="D456" s="82">
        <v>64</v>
      </c>
      <c r="E456" s="219"/>
      <c r="F456" s="219"/>
      <c r="G456" s="472"/>
      <c r="H456" s="157"/>
      <c r="I456" s="138"/>
    </row>
    <row r="457" spans="1:9" ht="15" customHeight="1">
      <c r="A457" s="497"/>
      <c r="B457" s="190" t="s">
        <v>574</v>
      </c>
      <c r="C457" s="191" t="s">
        <v>323</v>
      </c>
      <c r="D457" s="82">
        <v>122</v>
      </c>
      <c r="E457" s="219"/>
      <c r="F457" s="219"/>
      <c r="G457" s="472"/>
      <c r="H457" s="157"/>
      <c r="I457" s="138"/>
    </row>
    <row r="458" spans="1:9" ht="15" customHeight="1">
      <c r="A458" s="497"/>
      <c r="B458" s="190" t="s">
        <v>573</v>
      </c>
      <c r="C458" s="191" t="s">
        <v>323</v>
      </c>
      <c r="D458" s="82">
        <v>75</v>
      </c>
      <c r="E458" s="219"/>
      <c r="F458" s="219"/>
      <c r="G458" s="472"/>
      <c r="H458" s="157"/>
      <c r="I458" s="138"/>
    </row>
    <row r="459" spans="1:9" ht="15" customHeight="1">
      <c r="A459" s="497"/>
      <c r="B459" s="190" t="s">
        <v>572</v>
      </c>
      <c r="C459" s="191" t="s">
        <v>207</v>
      </c>
      <c r="D459" s="82">
        <v>1</v>
      </c>
      <c r="E459" s="219"/>
      <c r="F459" s="219"/>
      <c r="G459" s="472"/>
      <c r="H459" s="157"/>
      <c r="I459" s="138"/>
    </row>
    <row r="460" spans="1:9" ht="15" customHeight="1">
      <c r="A460" s="497" t="s">
        <v>17</v>
      </c>
      <c r="B460" s="204" t="s">
        <v>177</v>
      </c>
      <c r="C460" s="191"/>
      <c r="D460" s="82"/>
      <c r="E460" s="219"/>
      <c r="F460" s="219"/>
      <c r="G460" s="472"/>
      <c r="H460" s="157"/>
      <c r="I460" s="138"/>
    </row>
    <row r="461" spans="1:9" ht="15" customHeight="1">
      <c r="A461" s="497"/>
      <c r="B461" s="190" t="s">
        <v>570</v>
      </c>
      <c r="C461" s="191" t="s">
        <v>207</v>
      </c>
      <c r="D461" s="82">
        <v>1</v>
      </c>
      <c r="E461" s="219"/>
      <c r="F461" s="219"/>
      <c r="G461" s="472"/>
      <c r="H461" s="157"/>
      <c r="I461" s="138"/>
    </row>
    <row r="462" spans="1:9" ht="15" customHeight="1">
      <c r="A462" s="497"/>
      <c r="B462" s="190" t="s">
        <v>638</v>
      </c>
      <c r="C462" s="191" t="s">
        <v>207</v>
      </c>
      <c r="D462" s="82">
        <v>1</v>
      </c>
      <c r="E462" s="219"/>
      <c r="F462" s="219"/>
      <c r="G462" s="472"/>
      <c r="H462" s="157"/>
      <c r="I462" s="138"/>
    </row>
    <row r="463" spans="1:9" ht="15" customHeight="1">
      <c r="A463" s="497"/>
      <c r="B463" s="190" t="s">
        <v>547</v>
      </c>
      <c r="C463" s="191" t="s">
        <v>207</v>
      </c>
      <c r="D463" s="82">
        <v>1</v>
      </c>
      <c r="E463" s="219"/>
      <c r="F463" s="219"/>
      <c r="G463" s="472"/>
      <c r="H463" s="157"/>
      <c r="I463" s="138"/>
    </row>
    <row r="464" spans="1:9" ht="15" customHeight="1">
      <c r="A464" s="497"/>
      <c r="B464" s="190" t="s">
        <v>571</v>
      </c>
      <c r="C464" s="191" t="s">
        <v>207</v>
      </c>
      <c r="D464" s="82">
        <v>1</v>
      </c>
      <c r="E464" s="219"/>
      <c r="F464" s="219"/>
      <c r="G464" s="472"/>
      <c r="H464" s="157"/>
      <c r="I464" s="138"/>
    </row>
    <row r="465" spans="1:9" ht="15" customHeight="1">
      <c r="A465" s="497"/>
      <c r="B465" s="190" t="s">
        <v>548</v>
      </c>
      <c r="C465" s="191" t="s">
        <v>207</v>
      </c>
      <c r="D465" s="82">
        <v>1</v>
      </c>
      <c r="E465" s="219"/>
      <c r="F465" s="219"/>
      <c r="G465" s="472"/>
      <c r="H465" s="157"/>
      <c r="I465" s="138"/>
    </row>
    <row r="466" spans="1:9" ht="15" customHeight="1">
      <c r="A466" s="496"/>
      <c r="B466" s="189"/>
      <c r="C466" s="191"/>
      <c r="D466" s="85"/>
      <c r="E466" s="214"/>
      <c r="F466" s="214"/>
      <c r="G466" s="468"/>
      <c r="H466" s="157"/>
      <c r="I466" s="138"/>
    </row>
    <row r="467" spans="1:9" ht="15" customHeight="1">
      <c r="A467" s="455">
        <v>15</v>
      </c>
      <c r="B467" s="161" t="s">
        <v>526</v>
      </c>
      <c r="C467" s="162"/>
      <c r="D467" s="230"/>
      <c r="E467" s="217"/>
      <c r="F467" s="217"/>
      <c r="G467" s="481"/>
      <c r="H467" s="88"/>
      <c r="I467" s="101"/>
    </row>
    <row r="468" spans="1:9" ht="15" customHeight="1">
      <c r="A468" s="496" t="s">
        <v>579</v>
      </c>
      <c r="B468" s="188" t="s">
        <v>29</v>
      </c>
      <c r="C468" s="94"/>
      <c r="D468" s="104"/>
      <c r="E468" s="214"/>
      <c r="F468" s="214"/>
      <c r="G468" s="468"/>
      <c r="H468" s="157"/>
      <c r="I468" s="101"/>
    </row>
    <row r="469" spans="1:9" ht="15" customHeight="1">
      <c r="A469" s="496"/>
      <c r="B469" s="374" t="s">
        <v>295</v>
      </c>
      <c r="C469" s="375" t="s">
        <v>207</v>
      </c>
      <c r="D469" s="376">
        <v>1</v>
      </c>
      <c r="E469" s="219"/>
      <c r="F469" s="219"/>
      <c r="G469" s="472"/>
      <c r="H469" s="101"/>
      <c r="I469" s="377"/>
    </row>
    <row r="470" spans="1:9" ht="15" customHeight="1">
      <c r="A470" s="496"/>
      <c r="B470" s="378" t="s">
        <v>549</v>
      </c>
      <c r="C470" s="375" t="s">
        <v>207</v>
      </c>
      <c r="D470" s="379">
        <v>2</v>
      </c>
      <c r="E470" s="219"/>
      <c r="F470" s="219"/>
      <c r="G470" s="468"/>
      <c r="H470" s="101"/>
      <c r="I470" s="377"/>
    </row>
    <row r="471" spans="1:9" ht="15" customHeight="1">
      <c r="A471" s="496"/>
      <c r="B471" s="174" t="s">
        <v>550</v>
      </c>
      <c r="C471" s="375" t="s">
        <v>207</v>
      </c>
      <c r="D471" s="379">
        <v>2</v>
      </c>
      <c r="E471" s="219"/>
      <c r="F471" s="219"/>
      <c r="G471" s="468"/>
      <c r="H471" s="101"/>
      <c r="I471" s="377"/>
    </row>
    <row r="472" spans="1:9" ht="15" customHeight="1">
      <c r="A472" s="496"/>
      <c r="B472" s="174" t="s">
        <v>296</v>
      </c>
      <c r="C472" s="375" t="s">
        <v>207</v>
      </c>
      <c r="D472" s="379">
        <v>2</v>
      </c>
      <c r="E472" s="219"/>
      <c r="F472" s="219"/>
      <c r="G472" s="468"/>
      <c r="H472" s="101"/>
      <c r="I472" s="377"/>
    </row>
    <row r="473" spans="1:9" ht="15" customHeight="1">
      <c r="A473" s="496"/>
      <c r="B473" s="174" t="s">
        <v>297</v>
      </c>
      <c r="C473" s="375" t="s">
        <v>207</v>
      </c>
      <c r="D473" s="379">
        <v>2</v>
      </c>
      <c r="E473" s="219"/>
      <c r="F473" s="219"/>
      <c r="G473" s="468"/>
      <c r="H473" s="101"/>
      <c r="I473" s="377"/>
    </row>
    <row r="474" spans="1:9" ht="15" customHeight="1">
      <c r="A474" s="496"/>
      <c r="B474" s="378" t="s">
        <v>298</v>
      </c>
      <c r="C474" s="375" t="s">
        <v>207</v>
      </c>
      <c r="D474" s="379">
        <v>2</v>
      </c>
      <c r="E474" s="219"/>
      <c r="F474" s="219"/>
      <c r="G474" s="468"/>
      <c r="H474" s="101"/>
      <c r="I474" s="377"/>
    </row>
    <row r="475" spans="1:9" ht="15" customHeight="1">
      <c r="A475" s="496"/>
      <c r="B475" s="380" t="s">
        <v>545</v>
      </c>
      <c r="C475" s="175" t="s">
        <v>323</v>
      </c>
      <c r="D475" s="379">
        <v>2</v>
      </c>
      <c r="E475" s="219"/>
      <c r="F475" s="219"/>
      <c r="G475" s="468"/>
      <c r="H475" s="101"/>
      <c r="I475" s="377"/>
    </row>
    <row r="476" spans="1:9" ht="15" customHeight="1">
      <c r="A476" s="496"/>
      <c r="B476" s="378" t="s">
        <v>299</v>
      </c>
      <c r="C476" s="175" t="s">
        <v>323</v>
      </c>
      <c r="D476" s="379">
        <v>10</v>
      </c>
      <c r="E476" s="219"/>
      <c r="F476" s="219"/>
      <c r="G476" s="468"/>
      <c r="H476" s="101"/>
      <c r="I476" s="377"/>
    </row>
    <row r="477" spans="1:9" ht="15" customHeight="1">
      <c r="A477" s="496"/>
      <c r="B477" s="378" t="s">
        <v>300</v>
      </c>
      <c r="C477" s="175" t="s">
        <v>323</v>
      </c>
      <c r="D477" s="379">
        <v>2</v>
      </c>
      <c r="E477" s="219"/>
      <c r="F477" s="219"/>
      <c r="G477" s="468"/>
      <c r="H477" s="101"/>
      <c r="I477" s="176"/>
    </row>
    <row r="478" spans="1:9" ht="15" customHeight="1">
      <c r="A478" s="496"/>
      <c r="B478" s="378" t="s">
        <v>301</v>
      </c>
      <c r="C478" s="175" t="s">
        <v>323</v>
      </c>
      <c r="D478" s="379">
        <v>2</v>
      </c>
      <c r="E478" s="219"/>
      <c r="F478" s="219"/>
      <c r="G478" s="468"/>
      <c r="H478" s="101"/>
      <c r="I478" s="176"/>
    </row>
    <row r="479" spans="1:9" ht="15" customHeight="1">
      <c r="A479" s="496"/>
      <c r="B479" s="174" t="s">
        <v>302</v>
      </c>
      <c r="C479" s="175" t="s">
        <v>323</v>
      </c>
      <c r="D479" s="379">
        <v>5</v>
      </c>
      <c r="E479" s="219"/>
      <c r="F479" s="219"/>
      <c r="G479" s="468"/>
      <c r="H479" s="101"/>
      <c r="I479" s="176"/>
    </row>
    <row r="480" spans="1:9" ht="15" customHeight="1">
      <c r="A480" s="496"/>
      <c r="B480" s="174" t="s">
        <v>303</v>
      </c>
      <c r="C480" s="175" t="s">
        <v>323</v>
      </c>
      <c r="D480" s="379">
        <v>10</v>
      </c>
      <c r="E480" s="219"/>
      <c r="F480" s="219"/>
      <c r="G480" s="468"/>
      <c r="H480" s="101"/>
      <c r="I480" s="176"/>
    </row>
    <row r="481" spans="1:9" ht="15" customHeight="1">
      <c r="A481" s="496"/>
      <c r="B481" s="174" t="s">
        <v>304</v>
      </c>
      <c r="C481" s="175" t="s">
        <v>323</v>
      </c>
      <c r="D481" s="379">
        <v>2</v>
      </c>
      <c r="E481" s="219"/>
      <c r="F481" s="219"/>
      <c r="G481" s="468"/>
      <c r="H481" s="101"/>
      <c r="I481" s="176"/>
    </row>
    <row r="482" spans="1:9" ht="15" customHeight="1">
      <c r="A482" s="496"/>
      <c r="B482" s="174" t="s">
        <v>305</v>
      </c>
      <c r="C482" s="175" t="s">
        <v>323</v>
      </c>
      <c r="D482" s="379">
        <v>2</v>
      </c>
      <c r="E482" s="219"/>
      <c r="F482" s="219"/>
      <c r="G482" s="468"/>
      <c r="H482" s="101"/>
      <c r="I482" s="176"/>
    </row>
    <row r="483" spans="1:9" ht="15" customHeight="1">
      <c r="A483" s="496"/>
      <c r="B483" s="174" t="s">
        <v>306</v>
      </c>
      <c r="C483" s="175" t="s">
        <v>323</v>
      </c>
      <c r="D483" s="379">
        <v>2</v>
      </c>
      <c r="E483" s="219"/>
      <c r="F483" s="219"/>
      <c r="G483" s="468"/>
      <c r="H483" s="101"/>
      <c r="I483" s="176"/>
    </row>
    <row r="484" spans="1:9" ht="15" customHeight="1">
      <c r="A484" s="496"/>
      <c r="B484" s="174" t="s">
        <v>307</v>
      </c>
      <c r="C484" s="175" t="s">
        <v>323</v>
      </c>
      <c r="D484" s="379">
        <v>2</v>
      </c>
      <c r="E484" s="219"/>
      <c r="F484" s="219"/>
      <c r="G484" s="468"/>
      <c r="H484" s="101"/>
      <c r="I484" s="176"/>
    </row>
    <row r="485" spans="1:9" ht="15" customHeight="1">
      <c r="A485" s="496"/>
      <c r="B485" s="174" t="s">
        <v>308</v>
      </c>
      <c r="C485" s="175" t="s">
        <v>323</v>
      </c>
      <c r="D485" s="379">
        <v>2</v>
      </c>
      <c r="E485" s="219"/>
      <c r="F485" s="219"/>
      <c r="G485" s="468"/>
      <c r="H485" s="101"/>
      <c r="I485" s="176"/>
    </row>
    <row r="486" spans="1:9" ht="15" customHeight="1">
      <c r="A486" s="496"/>
      <c r="B486" s="174" t="s">
        <v>309</v>
      </c>
      <c r="C486" s="175" t="s">
        <v>323</v>
      </c>
      <c r="D486" s="379">
        <v>2</v>
      </c>
      <c r="E486" s="219"/>
      <c r="F486" s="219"/>
      <c r="G486" s="468"/>
      <c r="H486" s="101"/>
      <c r="I486" s="176"/>
    </row>
    <row r="487" spans="1:9" ht="15" customHeight="1">
      <c r="A487" s="496"/>
      <c r="B487" s="174" t="s">
        <v>310</v>
      </c>
      <c r="C487" s="175" t="s">
        <v>323</v>
      </c>
      <c r="D487" s="379">
        <v>2</v>
      </c>
      <c r="E487" s="219"/>
      <c r="F487" s="219"/>
      <c r="G487" s="468"/>
      <c r="H487" s="101"/>
      <c r="I487" s="176"/>
    </row>
    <row r="488" spans="1:208" s="88" customFormat="1" ht="15" customHeight="1">
      <c r="A488" s="496"/>
      <c r="B488" s="174" t="s">
        <v>138</v>
      </c>
      <c r="C488" s="175" t="s">
        <v>207</v>
      </c>
      <c r="D488" s="379">
        <v>1</v>
      </c>
      <c r="E488" s="214"/>
      <c r="F488" s="214"/>
      <c r="G488" s="468"/>
      <c r="H488" s="101"/>
      <c r="I488" s="176"/>
      <c r="J488" s="99"/>
      <c r="EJ488" s="68"/>
      <c r="EK488" s="68"/>
      <c r="EL488" s="68"/>
      <c r="EM488" s="68"/>
      <c r="EN488" s="68"/>
      <c r="EO488" s="68"/>
      <c r="EP488" s="68"/>
      <c r="EQ488" s="68"/>
      <c r="ER488" s="68"/>
      <c r="ES488" s="68"/>
      <c r="ET488" s="68"/>
      <c r="EU488" s="68"/>
      <c r="EV488" s="68"/>
      <c r="EW488" s="68"/>
      <c r="EX488" s="68"/>
      <c r="EY488" s="68"/>
      <c r="EZ488" s="68"/>
      <c r="FA488" s="68"/>
      <c r="FB488" s="68"/>
      <c r="FC488" s="68"/>
      <c r="FD488" s="68"/>
      <c r="FE488" s="68"/>
      <c r="FF488" s="68"/>
      <c r="FG488" s="68"/>
      <c r="FH488" s="68"/>
      <c r="FI488" s="68"/>
      <c r="FJ488" s="68"/>
      <c r="FK488" s="68"/>
      <c r="FL488" s="68"/>
      <c r="FM488" s="68"/>
      <c r="FN488" s="68"/>
      <c r="FO488" s="68"/>
      <c r="FP488" s="68"/>
      <c r="FQ488" s="68"/>
      <c r="FR488" s="68"/>
      <c r="FS488" s="68"/>
      <c r="FT488" s="68"/>
      <c r="FU488" s="68"/>
      <c r="FV488" s="68"/>
      <c r="FW488" s="68"/>
      <c r="FX488" s="68"/>
      <c r="FY488" s="68"/>
      <c r="FZ488" s="68"/>
      <c r="GA488" s="68"/>
      <c r="GB488" s="68"/>
      <c r="GC488" s="68"/>
      <c r="GD488" s="68"/>
      <c r="GE488" s="68"/>
      <c r="GF488" s="68"/>
      <c r="GG488" s="68"/>
      <c r="GH488" s="68"/>
      <c r="GI488" s="68"/>
      <c r="GJ488" s="68"/>
      <c r="GK488" s="68"/>
      <c r="GL488" s="68"/>
      <c r="GM488" s="68"/>
      <c r="GN488" s="68"/>
      <c r="GO488" s="68"/>
      <c r="GP488" s="68"/>
      <c r="GQ488" s="68"/>
      <c r="GR488" s="68"/>
      <c r="GS488" s="68"/>
      <c r="GT488" s="68"/>
      <c r="GU488" s="68"/>
      <c r="GV488" s="68"/>
      <c r="GW488" s="68"/>
      <c r="GX488" s="68"/>
      <c r="GY488" s="68"/>
      <c r="GZ488" s="68"/>
    </row>
    <row r="489" spans="1:9" ht="15" customHeight="1">
      <c r="A489" s="496"/>
      <c r="B489" s="174"/>
      <c r="C489" s="175"/>
      <c r="D489" s="235"/>
      <c r="E489" s="214"/>
      <c r="F489" s="214"/>
      <c r="G489" s="468"/>
      <c r="H489" s="157"/>
      <c r="I489" s="176"/>
    </row>
    <row r="490" spans="1:208" s="88" customFormat="1" ht="15" customHeight="1">
      <c r="A490" s="455">
        <v>16</v>
      </c>
      <c r="B490" s="161" t="s">
        <v>203</v>
      </c>
      <c r="C490" s="170"/>
      <c r="D490" s="168"/>
      <c r="E490" s="216"/>
      <c r="F490" s="216"/>
      <c r="G490" s="504"/>
      <c r="I490" s="102"/>
      <c r="J490" s="100"/>
      <c r="K490" s="90"/>
      <c r="L490" s="90"/>
      <c r="M490" s="91"/>
      <c r="N490" s="91"/>
      <c r="O490" s="91"/>
      <c r="P490" s="92"/>
      <c r="Q490" s="90"/>
      <c r="R490" s="90"/>
      <c r="S490" s="90"/>
      <c r="T490" s="91"/>
      <c r="U490" s="91"/>
      <c r="V490" s="91"/>
      <c r="W490" s="92"/>
      <c r="X490" s="90"/>
      <c r="Y490" s="90"/>
      <c r="Z490" s="90"/>
      <c r="AA490" s="91"/>
      <c r="AB490" s="91"/>
      <c r="AC490" s="91"/>
      <c r="AD490" s="92"/>
      <c r="AE490" s="90"/>
      <c r="AF490" s="90"/>
      <c r="AG490" s="90"/>
      <c r="AH490" s="91"/>
      <c r="AI490" s="91"/>
      <c r="AJ490" s="91"/>
      <c r="AK490" s="92"/>
      <c r="AL490" s="90"/>
      <c r="AM490" s="90"/>
      <c r="AN490" s="90"/>
      <c r="AO490" s="91"/>
      <c r="AP490" s="91"/>
      <c r="AQ490" s="91"/>
      <c r="AR490" s="92"/>
      <c r="AS490" s="90"/>
      <c r="AT490" s="90"/>
      <c r="AU490" s="90"/>
      <c r="AV490" s="91"/>
      <c r="AW490" s="91"/>
      <c r="AX490" s="91"/>
      <c r="AY490" s="92"/>
      <c r="AZ490" s="90"/>
      <c r="BA490" s="90"/>
      <c r="BB490" s="90"/>
      <c r="BC490" s="91"/>
      <c r="BD490" s="91"/>
      <c r="BE490" s="91"/>
      <c r="BF490" s="92"/>
      <c r="BG490" s="90"/>
      <c r="BH490" s="90"/>
      <c r="BI490" s="90"/>
      <c r="BJ490" s="91"/>
      <c r="BK490" s="91"/>
      <c r="BL490" s="91"/>
      <c r="BM490" s="92"/>
      <c r="BN490" s="90"/>
      <c r="BO490" s="90"/>
      <c r="BP490" s="90"/>
      <c r="BQ490" s="91"/>
      <c r="BR490" s="91"/>
      <c r="BS490" s="91"/>
      <c r="BT490" s="92"/>
      <c r="BU490" s="90"/>
      <c r="BV490" s="90"/>
      <c r="BW490" s="90"/>
      <c r="BX490" s="91"/>
      <c r="BY490" s="91"/>
      <c r="BZ490" s="91"/>
      <c r="CA490" s="92"/>
      <c r="CB490" s="90"/>
      <c r="CC490" s="90"/>
      <c r="CD490" s="90"/>
      <c r="CE490" s="91"/>
      <c r="CF490" s="91"/>
      <c r="CG490" s="91"/>
      <c r="CH490" s="92"/>
      <c r="CI490" s="90"/>
      <c r="CJ490" s="90"/>
      <c r="CK490" s="90"/>
      <c r="CL490" s="91"/>
      <c r="CM490" s="91"/>
      <c r="CN490" s="91"/>
      <c r="CO490" s="92"/>
      <c r="CP490" s="90"/>
      <c r="CQ490" s="90"/>
      <c r="CR490" s="90"/>
      <c r="CS490" s="91"/>
      <c r="CT490" s="91"/>
      <c r="CU490" s="91"/>
      <c r="CV490" s="92"/>
      <c r="CW490" s="90"/>
      <c r="CX490" s="90"/>
      <c r="CY490" s="90"/>
      <c r="CZ490" s="91"/>
      <c r="DA490" s="91"/>
      <c r="DB490" s="91"/>
      <c r="DC490" s="92"/>
      <c r="DD490" s="90"/>
      <c r="DE490" s="90"/>
      <c r="DF490" s="90"/>
      <c r="DG490" s="91"/>
      <c r="DH490" s="91"/>
      <c r="DI490" s="91"/>
      <c r="DJ490" s="92"/>
      <c r="DK490" s="90"/>
      <c r="DL490" s="90"/>
      <c r="DM490" s="90"/>
      <c r="DN490" s="91"/>
      <c r="DO490" s="91"/>
      <c r="DP490" s="91"/>
      <c r="DQ490" s="92"/>
      <c r="DR490" s="90"/>
      <c r="DS490" s="90"/>
      <c r="DT490" s="90"/>
      <c r="DU490" s="91"/>
      <c r="DV490" s="91"/>
      <c r="DW490" s="91"/>
      <c r="DX490" s="92"/>
      <c r="DY490" s="90"/>
      <c r="DZ490" s="90"/>
      <c r="EA490" s="90"/>
      <c r="EB490" s="91"/>
      <c r="EC490" s="91"/>
      <c r="ED490" s="91"/>
      <c r="EE490" s="92"/>
      <c r="EF490" s="90"/>
      <c r="EG490" s="90"/>
      <c r="EH490" s="90"/>
      <c r="EI490" s="91"/>
      <c r="EJ490" s="91"/>
      <c r="EK490" s="91"/>
      <c r="EL490" s="92"/>
      <c r="EM490" s="90"/>
      <c r="EN490" s="90"/>
      <c r="EO490" s="90"/>
      <c r="EP490" s="91"/>
      <c r="EQ490" s="91"/>
      <c r="ER490" s="91"/>
      <c r="ES490" s="92"/>
      <c r="ET490" s="90"/>
      <c r="EU490" s="90"/>
      <c r="EV490" s="90"/>
      <c r="EW490" s="91"/>
      <c r="EX490" s="91"/>
      <c r="EY490" s="91"/>
      <c r="EZ490" s="92"/>
      <c r="FA490" s="90"/>
      <c r="FB490" s="90"/>
      <c r="FC490" s="90"/>
      <c r="FD490" s="91"/>
      <c r="FE490" s="91"/>
      <c r="FF490" s="91"/>
      <c r="FG490" s="92"/>
      <c r="FH490" s="90"/>
      <c r="FI490" s="90"/>
      <c r="FJ490" s="90"/>
      <c r="FK490" s="91"/>
      <c r="FL490" s="91"/>
      <c r="FM490" s="91"/>
      <c r="FN490" s="92"/>
      <c r="FO490" s="90"/>
      <c r="FP490" s="90"/>
      <c r="FQ490" s="90"/>
      <c r="FR490" s="91"/>
      <c r="FS490" s="91"/>
      <c r="FT490" s="91"/>
      <c r="FU490" s="92"/>
      <c r="FV490" s="90"/>
      <c r="FW490" s="90"/>
      <c r="FX490" s="90"/>
      <c r="FY490" s="91"/>
      <c r="FZ490" s="91"/>
      <c r="GA490" s="91"/>
      <c r="GB490" s="92"/>
      <c r="GC490" s="90"/>
      <c r="GD490" s="90"/>
      <c r="GE490" s="90"/>
      <c r="GF490" s="91"/>
      <c r="GG490" s="91"/>
      <c r="GH490" s="91"/>
      <c r="GI490" s="92"/>
      <c r="GJ490" s="90"/>
      <c r="GK490" s="90"/>
      <c r="GL490" s="90"/>
      <c r="GM490" s="91"/>
      <c r="GN490" s="91"/>
      <c r="GO490" s="91"/>
      <c r="GP490" s="92"/>
      <c r="GQ490" s="90"/>
      <c r="GR490" s="90"/>
      <c r="GS490" s="90"/>
      <c r="GT490" s="91"/>
      <c r="GU490" s="91"/>
      <c r="GV490" s="91"/>
      <c r="GW490" s="92"/>
      <c r="GX490" s="90"/>
      <c r="GY490" s="90"/>
      <c r="GZ490" s="90"/>
    </row>
    <row r="491" spans="1:10" s="88" customFormat="1" ht="15" customHeight="1">
      <c r="A491" s="184" t="s">
        <v>527</v>
      </c>
      <c r="B491" s="257" t="s">
        <v>233</v>
      </c>
      <c r="C491" s="72" t="s">
        <v>318</v>
      </c>
      <c r="D491" s="95">
        <v>4.07</v>
      </c>
      <c r="E491" s="219"/>
      <c r="F491" s="219"/>
      <c r="G491" s="472"/>
      <c r="H491" s="155"/>
      <c r="I491" s="101"/>
      <c r="J491" s="99"/>
    </row>
    <row r="492" spans="1:10" s="88" customFormat="1" ht="15" customHeight="1">
      <c r="A492" s="184" t="s">
        <v>634</v>
      </c>
      <c r="B492" s="263" t="s">
        <v>362</v>
      </c>
      <c r="C492" s="73" t="s">
        <v>318</v>
      </c>
      <c r="D492" s="93">
        <v>1120.3904999999997</v>
      </c>
      <c r="E492" s="219"/>
      <c r="F492" s="219"/>
      <c r="G492" s="468"/>
      <c r="H492" s="155"/>
      <c r="I492" s="101"/>
      <c r="J492" s="99"/>
    </row>
    <row r="493" spans="1:10" s="88" customFormat="1" ht="15" customHeight="1">
      <c r="A493" s="184" t="s">
        <v>635</v>
      </c>
      <c r="B493" s="263" t="s">
        <v>361</v>
      </c>
      <c r="C493" s="73" t="s">
        <v>318</v>
      </c>
      <c r="D493" s="93">
        <v>1435.0731999999998</v>
      </c>
      <c r="E493" s="219"/>
      <c r="F493" s="219"/>
      <c r="G493" s="468"/>
      <c r="H493" s="155"/>
      <c r="I493" s="101"/>
      <c r="J493" s="99"/>
    </row>
    <row r="494" spans="1:10" s="88" customFormat="1" ht="15" customHeight="1">
      <c r="A494" s="184" t="s">
        <v>636</v>
      </c>
      <c r="B494" s="263" t="s">
        <v>0</v>
      </c>
      <c r="C494" s="73" t="s">
        <v>318</v>
      </c>
      <c r="D494" s="93">
        <v>3753.4139199999995</v>
      </c>
      <c r="E494" s="219"/>
      <c r="F494" s="219"/>
      <c r="G494" s="468"/>
      <c r="H494" s="155"/>
      <c r="I494" s="101"/>
      <c r="J494" s="99"/>
    </row>
    <row r="495" spans="1:10" s="88" customFormat="1" ht="15" customHeight="1">
      <c r="A495" s="184" t="s">
        <v>637</v>
      </c>
      <c r="B495" s="105" t="s">
        <v>360</v>
      </c>
      <c r="C495" s="73" t="s">
        <v>318</v>
      </c>
      <c r="D495" s="381">
        <v>316.9</v>
      </c>
      <c r="E495" s="219"/>
      <c r="F495" s="219"/>
      <c r="G495" s="474"/>
      <c r="H495" s="155"/>
      <c r="I495" s="101"/>
      <c r="J495" s="99"/>
    </row>
    <row r="496" spans="1:10" s="134" customFormat="1" ht="15" customHeight="1">
      <c r="A496" s="184" t="s">
        <v>32</v>
      </c>
      <c r="B496" s="105" t="s">
        <v>234</v>
      </c>
      <c r="C496" s="73" t="s">
        <v>318</v>
      </c>
      <c r="D496" s="381">
        <v>194</v>
      </c>
      <c r="E496" s="219"/>
      <c r="F496" s="219"/>
      <c r="G496" s="474"/>
      <c r="H496" s="156"/>
      <c r="I496" s="101"/>
      <c r="J496" s="192"/>
    </row>
    <row r="497" spans="1:10" s="88" customFormat="1" ht="15" customHeight="1">
      <c r="A497" s="183"/>
      <c r="B497" s="199"/>
      <c r="C497" s="73"/>
      <c r="D497" s="85"/>
      <c r="E497" s="214"/>
      <c r="F497" s="214"/>
      <c r="G497" s="460"/>
      <c r="H497" s="157"/>
      <c r="I497" s="101"/>
      <c r="J497" s="99"/>
    </row>
    <row r="498" spans="1:208" s="88" customFormat="1" ht="15" customHeight="1">
      <c r="A498" s="455">
        <v>17</v>
      </c>
      <c r="B498" s="161" t="s">
        <v>177</v>
      </c>
      <c r="C498" s="170"/>
      <c r="D498" s="168"/>
      <c r="E498" s="216"/>
      <c r="F498" s="216"/>
      <c r="G498" s="462"/>
      <c r="I498" s="102"/>
      <c r="J498" s="100"/>
      <c r="K498" s="90"/>
      <c r="L498" s="90"/>
      <c r="M498" s="91"/>
      <c r="N498" s="91"/>
      <c r="O498" s="91"/>
      <c r="P498" s="92"/>
      <c r="Q498" s="90"/>
      <c r="R498" s="90"/>
      <c r="S498" s="90"/>
      <c r="T498" s="91"/>
      <c r="U498" s="91"/>
      <c r="V498" s="91"/>
      <c r="W498" s="92"/>
      <c r="X498" s="90"/>
      <c r="Y498" s="90"/>
      <c r="Z498" s="90"/>
      <c r="AA498" s="91"/>
      <c r="AB498" s="91"/>
      <c r="AC498" s="91"/>
      <c r="AD498" s="92"/>
      <c r="AE498" s="90"/>
      <c r="AF498" s="90"/>
      <c r="AG498" s="90"/>
      <c r="AH498" s="91"/>
      <c r="AI498" s="91"/>
      <c r="AJ498" s="91"/>
      <c r="AK498" s="92"/>
      <c r="AL498" s="90"/>
      <c r="AM498" s="90"/>
      <c r="AN498" s="90"/>
      <c r="AO498" s="91"/>
      <c r="AP498" s="91"/>
      <c r="AQ498" s="91"/>
      <c r="AR498" s="92"/>
      <c r="AS498" s="90"/>
      <c r="AT498" s="90"/>
      <c r="AU498" s="90"/>
      <c r="AV498" s="91"/>
      <c r="AW498" s="91"/>
      <c r="AX498" s="91"/>
      <c r="AY498" s="92"/>
      <c r="AZ498" s="90"/>
      <c r="BA498" s="90"/>
      <c r="BB498" s="90"/>
      <c r="BC498" s="91"/>
      <c r="BD498" s="91"/>
      <c r="BE498" s="91"/>
      <c r="BF498" s="92"/>
      <c r="BG498" s="90"/>
      <c r="BH498" s="90"/>
      <c r="BI498" s="90"/>
      <c r="BJ498" s="91"/>
      <c r="BK498" s="91"/>
      <c r="BL498" s="91"/>
      <c r="BM498" s="92"/>
      <c r="BN498" s="90"/>
      <c r="BO498" s="90"/>
      <c r="BP498" s="90"/>
      <c r="BQ498" s="91"/>
      <c r="BR498" s="91"/>
      <c r="BS498" s="91"/>
      <c r="BT498" s="92"/>
      <c r="BU498" s="90"/>
      <c r="BV498" s="90"/>
      <c r="BW498" s="90"/>
      <c r="BX498" s="91"/>
      <c r="BY498" s="91"/>
      <c r="BZ498" s="91"/>
      <c r="CA498" s="92"/>
      <c r="CB498" s="90"/>
      <c r="CC498" s="90"/>
      <c r="CD498" s="90"/>
      <c r="CE498" s="91"/>
      <c r="CF498" s="91"/>
      <c r="CG498" s="91"/>
      <c r="CH498" s="92"/>
      <c r="CI498" s="90"/>
      <c r="CJ498" s="90"/>
      <c r="CK498" s="90"/>
      <c r="CL498" s="91"/>
      <c r="CM498" s="91"/>
      <c r="CN498" s="91"/>
      <c r="CO498" s="92"/>
      <c r="CP498" s="90"/>
      <c r="CQ498" s="90"/>
      <c r="CR498" s="90"/>
      <c r="CS498" s="91"/>
      <c r="CT498" s="91"/>
      <c r="CU498" s="91"/>
      <c r="CV498" s="92"/>
      <c r="CW498" s="90"/>
      <c r="CX498" s="90"/>
      <c r="CY498" s="90"/>
      <c r="CZ498" s="91"/>
      <c r="DA498" s="91"/>
      <c r="DB498" s="91"/>
      <c r="DC498" s="92"/>
      <c r="DD498" s="90"/>
      <c r="DE498" s="90"/>
      <c r="DF498" s="90"/>
      <c r="DG498" s="91"/>
      <c r="DH498" s="91"/>
      <c r="DI498" s="91"/>
      <c r="DJ498" s="92"/>
      <c r="DK498" s="90"/>
      <c r="DL498" s="90"/>
      <c r="DM498" s="90"/>
      <c r="DN498" s="91"/>
      <c r="DO498" s="91"/>
      <c r="DP498" s="91"/>
      <c r="DQ498" s="92"/>
      <c r="DR498" s="90"/>
      <c r="DS498" s="90"/>
      <c r="DT498" s="90"/>
      <c r="DU498" s="91"/>
      <c r="DV498" s="91"/>
      <c r="DW498" s="91"/>
      <c r="DX498" s="92"/>
      <c r="DY498" s="90"/>
      <c r="DZ498" s="90"/>
      <c r="EA498" s="90"/>
      <c r="EB498" s="91"/>
      <c r="EC498" s="91"/>
      <c r="ED498" s="91"/>
      <c r="EE498" s="92"/>
      <c r="EF498" s="90"/>
      <c r="EG498" s="90"/>
      <c r="EH498" s="90"/>
      <c r="EI498" s="91"/>
      <c r="EJ498" s="91"/>
      <c r="EK498" s="91"/>
      <c r="EL498" s="92"/>
      <c r="EM498" s="90"/>
      <c r="EN498" s="90"/>
      <c r="EO498" s="90"/>
      <c r="EP498" s="91"/>
      <c r="EQ498" s="91"/>
      <c r="ER498" s="91"/>
      <c r="ES498" s="92"/>
      <c r="ET498" s="90"/>
      <c r="EU498" s="90"/>
      <c r="EV498" s="90"/>
      <c r="EW498" s="91"/>
      <c r="EX498" s="91"/>
      <c r="EY498" s="91"/>
      <c r="EZ498" s="92"/>
      <c r="FA498" s="90"/>
      <c r="FB498" s="90"/>
      <c r="FC498" s="90"/>
      <c r="FD498" s="91"/>
      <c r="FE498" s="91"/>
      <c r="FF498" s="91"/>
      <c r="FG498" s="92"/>
      <c r="FH498" s="90"/>
      <c r="FI498" s="90"/>
      <c r="FJ498" s="90"/>
      <c r="FK498" s="91"/>
      <c r="FL498" s="91"/>
      <c r="FM498" s="91"/>
      <c r="FN498" s="92"/>
      <c r="FO498" s="90"/>
      <c r="FP498" s="90"/>
      <c r="FQ498" s="90"/>
      <c r="FR498" s="91"/>
      <c r="FS498" s="91"/>
      <c r="FT498" s="91"/>
      <c r="FU498" s="92"/>
      <c r="FV498" s="90"/>
      <c r="FW498" s="90"/>
      <c r="FX498" s="90"/>
      <c r="FY498" s="91"/>
      <c r="FZ498" s="91"/>
      <c r="GA498" s="91"/>
      <c r="GB498" s="92"/>
      <c r="GC498" s="90"/>
      <c r="GD498" s="90"/>
      <c r="GE498" s="90"/>
      <c r="GF498" s="91"/>
      <c r="GG498" s="91"/>
      <c r="GH498" s="91"/>
      <c r="GI498" s="92"/>
      <c r="GJ498" s="90"/>
      <c r="GK498" s="90"/>
      <c r="GL498" s="90"/>
      <c r="GM498" s="91"/>
      <c r="GN498" s="91"/>
      <c r="GO498" s="91"/>
      <c r="GP498" s="92"/>
      <c r="GQ498" s="90"/>
      <c r="GR498" s="90"/>
      <c r="GS498" s="90"/>
      <c r="GT498" s="91"/>
      <c r="GU498" s="91"/>
      <c r="GV498" s="91"/>
      <c r="GW498" s="92"/>
      <c r="GX498" s="90"/>
      <c r="GY498" s="90"/>
      <c r="GZ498" s="90"/>
    </row>
    <row r="499" spans="1:10" s="88" customFormat="1" ht="15" customHeight="1">
      <c r="A499" s="184" t="s">
        <v>528</v>
      </c>
      <c r="B499" s="126" t="s">
        <v>345</v>
      </c>
      <c r="C499" s="79" t="s">
        <v>207</v>
      </c>
      <c r="D499" s="81">
        <v>1</v>
      </c>
      <c r="E499" s="219"/>
      <c r="F499" s="219"/>
      <c r="G499" s="472"/>
      <c r="H499" s="155"/>
      <c r="I499" s="101"/>
      <c r="J499" s="132"/>
    </row>
    <row r="500" spans="1:10" s="88" customFormat="1" ht="15" customHeight="1">
      <c r="A500" s="184" t="s">
        <v>18</v>
      </c>
      <c r="B500" s="80" t="s">
        <v>358</v>
      </c>
      <c r="C500" s="79" t="s">
        <v>323</v>
      </c>
      <c r="D500" s="81">
        <v>11</v>
      </c>
      <c r="E500" s="219"/>
      <c r="F500" s="219"/>
      <c r="G500" s="472"/>
      <c r="H500" s="98"/>
      <c r="I500" s="101"/>
      <c r="J500" s="99"/>
    </row>
    <row r="501" spans="1:11" s="134" customFormat="1" ht="15" customHeight="1">
      <c r="A501" s="184" t="s">
        <v>19</v>
      </c>
      <c r="B501" s="105" t="s">
        <v>21</v>
      </c>
      <c r="C501" s="94" t="s">
        <v>22</v>
      </c>
      <c r="D501" s="85">
        <v>7</v>
      </c>
      <c r="E501" s="214"/>
      <c r="F501" s="214"/>
      <c r="G501" s="468"/>
      <c r="H501" s="98"/>
      <c r="I501" s="151"/>
      <c r="J501" s="152"/>
      <c r="K501" s="153"/>
    </row>
    <row r="502" spans="1:10" s="88" customFormat="1" ht="15" customHeight="1">
      <c r="A502" s="184" t="s">
        <v>20</v>
      </c>
      <c r="B502" s="382" t="s">
        <v>363</v>
      </c>
      <c r="C502" s="383" t="s">
        <v>207</v>
      </c>
      <c r="D502" s="381">
        <v>1</v>
      </c>
      <c r="E502" s="214"/>
      <c r="F502" s="214"/>
      <c r="G502" s="468"/>
      <c r="H502" s="155"/>
      <c r="I502" s="101"/>
      <c r="J502" s="99"/>
    </row>
    <row r="503" spans="1:52" s="202" customFormat="1" ht="15" customHeight="1" thickBot="1">
      <c r="A503" s="505"/>
      <c r="B503" s="506"/>
      <c r="C503" s="507"/>
      <c r="D503" s="508"/>
      <c r="E503" s="509"/>
      <c r="F503" s="509"/>
      <c r="G503" s="510"/>
      <c r="H503" s="155"/>
      <c r="I503" s="101"/>
      <c r="J503" s="99"/>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88"/>
      <c r="AN503" s="88"/>
      <c r="AO503" s="88"/>
      <c r="AP503" s="88"/>
      <c r="AQ503" s="88"/>
      <c r="AR503" s="88"/>
      <c r="AS503" s="88"/>
      <c r="AT503" s="88"/>
      <c r="AU503" s="88"/>
      <c r="AV503" s="88"/>
      <c r="AW503" s="88"/>
      <c r="AX503" s="88"/>
      <c r="AY503" s="88"/>
      <c r="AZ503" s="88"/>
    </row>
    <row r="504" spans="1:9" ht="38.25" customHeight="1" thickBot="1">
      <c r="A504" s="549" t="s">
        <v>166</v>
      </c>
      <c r="B504" s="550"/>
      <c r="C504" s="550"/>
      <c r="D504" s="550"/>
      <c r="E504" s="550"/>
      <c r="F504" s="551"/>
      <c r="G504" s="525"/>
      <c r="H504" s="157"/>
      <c r="I504" s="101"/>
    </row>
    <row r="505" spans="1:9" ht="15" customHeight="1">
      <c r="A505" s="185"/>
      <c r="B505" s="123"/>
      <c r="C505" s="120"/>
      <c r="D505" s="237"/>
      <c r="E505" s="223"/>
      <c r="F505" s="247"/>
      <c r="G505" s="121"/>
      <c r="H505" s="121"/>
      <c r="I505" s="131"/>
    </row>
    <row r="506" spans="1:9" ht="15" customHeight="1" thickBot="1">
      <c r="A506" s="185"/>
      <c r="B506" s="123"/>
      <c r="C506" s="120"/>
      <c r="D506" s="237"/>
      <c r="E506" s="223"/>
      <c r="F506" s="247"/>
      <c r="G506" s="122"/>
      <c r="H506" s="122"/>
      <c r="I506" s="131"/>
    </row>
    <row r="507" spans="2:14" ht="13.5">
      <c r="B507" s="265"/>
      <c r="E507" s="540" t="s">
        <v>441</v>
      </c>
      <c r="F507" s="541"/>
      <c r="G507" s="172">
        <v>4165.666875</v>
      </c>
      <c r="I507" s="131"/>
      <c r="N507" s="99"/>
    </row>
    <row r="508" spans="2:14" ht="14.25" thickBot="1">
      <c r="B508" s="265"/>
      <c r="E508" s="547" t="s">
        <v>442</v>
      </c>
      <c r="F508" s="548"/>
      <c r="G508" s="173"/>
      <c r="I508" s="131"/>
      <c r="N508" s="99"/>
    </row>
    <row r="509" spans="5:14" ht="12.75">
      <c r="E509" s="224"/>
      <c r="F509" s="247"/>
      <c r="G509" s="108"/>
      <c r="H509" s="108"/>
      <c r="I509" s="131"/>
      <c r="N509" s="99"/>
    </row>
    <row r="510" spans="5:14" ht="12.75">
      <c r="E510" s="224"/>
      <c r="F510" s="247"/>
      <c r="G510" s="108"/>
      <c r="H510" s="108"/>
      <c r="I510" s="131"/>
      <c r="N510" s="99"/>
    </row>
    <row r="511" spans="5:14" ht="12.75">
      <c r="E511" s="224"/>
      <c r="F511" s="247"/>
      <c r="G511" s="108"/>
      <c r="H511" s="108"/>
      <c r="I511" s="131"/>
      <c r="N511" s="99"/>
    </row>
    <row r="512" spans="5:14" ht="12.75">
      <c r="E512" s="248"/>
      <c r="H512" s="108"/>
      <c r="I512" s="131"/>
      <c r="N512" s="99"/>
    </row>
    <row r="513" spans="6:14" ht="12.75">
      <c r="F513" s="248"/>
      <c r="G513" s="171"/>
      <c r="H513" s="108"/>
      <c r="I513" s="131"/>
      <c r="N513" s="99"/>
    </row>
    <row r="514" spans="6:14" ht="12.75">
      <c r="F514" s="248"/>
      <c r="G514" s="171"/>
      <c r="H514" s="108"/>
      <c r="I514" s="131"/>
      <c r="N514" s="99"/>
    </row>
    <row r="515" spans="6:14" ht="12.75">
      <c r="F515" s="248"/>
      <c r="G515" s="171"/>
      <c r="H515" s="108"/>
      <c r="I515" s="131"/>
      <c r="N515" s="99"/>
    </row>
    <row r="516" spans="6:14" ht="12.75">
      <c r="F516" s="248"/>
      <c r="H516" s="108"/>
      <c r="I516" s="131"/>
      <c r="N516" s="99"/>
    </row>
    <row r="517" spans="5:14" ht="12.75">
      <c r="E517" s="248"/>
      <c r="H517" s="108"/>
      <c r="I517" s="131"/>
      <c r="N517" s="99"/>
    </row>
    <row r="518" spans="5:14" ht="12.75">
      <c r="E518" s="248"/>
      <c r="H518" s="108"/>
      <c r="I518" s="131"/>
      <c r="N518" s="99"/>
    </row>
    <row r="519" spans="8:14" ht="12.75">
      <c r="H519" s="108"/>
      <c r="I519" s="131"/>
      <c r="N519" s="99"/>
    </row>
    <row r="520" spans="8:14" ht="12.75">
      <c r="H520" s="108"/>
      <c r="I520" s="131"/>
      <c r="N520" s="99"/>
    </row>
    <row r="521" spans="4:14" ht="12.75">
      <c r="D521" s="243"/>
      <c r="F521" s="244"/>
      <c r="H521" s="108"/>
      <c r="I521" s="131"/>
      <c r="N521" s="99"/>
    </row>
    <row r="522" spans="4:14" ht="12.75">
      <c r="D522" s="243"/>
      <c r="F522" s="244"/>
      <c r="H522" s="108"/>
      <c r="I522" s="131"/>
      <c r="N522" s="99"/>
    </row>
    <row r="523" spans="4:14" ht="12.75">
      <c r="D523" s="243"/>
      <c r="F523" s="244"/>
      <c r="H523" s="108"/>
      <c r="I523" s="131"/>
      <c r="N523" s="99"/>
    </row>
    <row r="524" spans="4:14" ht="12.75">
      <c r="D524" s="243"/>
      <c r="F524" s="244"/>
      <c r="H524" s="108"/>
      <c r="I524" s="131"/>
      <c r="N524" s="99"/>
    </row>
    <row r="525" spans="4:14" ht="12.75">
      <c r="D525" s="243"/>
      <c r="F525" s="244"/>
      <c r="H525" s="108"/>
      <c r="I525" s="131"/>
      <c r="N525" s="99"/>
    </row>
    <row r="526" spans="4:14" ht="12.75">
      <c r="D526" s="243"/>
      <c r="F526" s="244"/>
      <c r="H526" s="108"/>
      <c r="I526" s="131"/>
      <c r="N526" s="99"/>
    </row>
    <row r="527" spans="8:14" ht="12.75">
      <c r="H527" s="108"/>
      <c r="I527" s="131"/>
      <c r="N527" s="99"/>
    </row>
    <row r="528" spans="8:14" ht="12.75">
      <c r="H528" s="108"/>
      <c r="I528" s="131"/>
      <c r="N528" s="99"/>
    </row>
    <row r="529" spans="8:14" ht="12.75">
      <c r="H529" s="108"/>
      <c r="I529" s="131"/>
      <c r="N529" s="99"/>
    </row>
    <row r="530" spans="8:14" ht="12.75">
      <c r="H530" s="108"/>
      <c r="I530" s="131"/>
      <c r="N530" s="99"/>
    </row>
    <row r="531" spans="8:14" ht="12.75">
      <c r="H531" s="108"/>
      <c r="I531" s="131"/>
      <c r="N531" s="99"/>
    </row>
    <row r="532" spans="8:14" ht="12.75">
      <c r="H532" s="108"/>
      <c r="I532" s="131"/>
      <c r="N532" s="99"/>
    </row>
    <row r="533" ht="12.75">
      <c r="N533" s="99"/>
    </row>
    <row r="534" ht="12.75">
      <c r="N534" s="99"/>
    </row>
  </sheetData>
  <sheetProtection/>
  <mergeCells count="16">
    <mergeCell ref="E508:F508"/>
    <mergeCell ref="A504:F504"/>
    <mergeCell ref="D11:D12"/>
    <mergeCell ref="E11:E12"/>
    <mergeCell ref="G11:G12"/>
    <mergeCell ref="C11:C12"/>
    <mergeCell ref="A5:G5"/>
    <mergeCell ref="A6:G6"/>
    <mergeCell ref="A7:G7"/>
    <mergeCell ref="A8:G8"/>
    <mergeCell ref="A10:B10"/>
    <mergeCell ref="E507:F507"/>
    <mergeCell ref="A9:B9"/>
    <mergeCell ref="F11:F12"/>
    <mergeCell ref="A11:A12"/>
    <mergeCell ref="B11:B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GEBAUDEINGENIERIA</Manager>
  <Company>GEBAUDEINGENIERIA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diana;GEBAUDEINGENIERIA</dc:creator>
  <cp:keywords/>
  <dc:description/>
  <cp:lastModifiedBy>Paula Mercurio</cp:lastModifiedBy>
  <cp:lastPrinted>2018-04-20T22:23:48Z</cp:lastPrinted>
  <dcterms:created xsi:type="dcterms:W3CDTF">2006-10-08T11:05:13Z</dcterms:created>
  <dcterms:modified xsi:type="dcterms:W3CDTF">2018-06-29T17:11:13Z</dcterms:modified>
  <cp:category/>
  <cp:version/>
  <cp:contentType/>
  <cp:contentStatus/>
</cp:coreProperties>
</file>