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6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definedNames>
    <definedName name="_xlnm.Print_Area" localSheetId="0">'2016'!$A$1:$O$46</definedName>
    <definedName name="_xlnm.Print_Area" localSheetId="1">'2017'!$A$1:$O$45</definedName>
    <definedName name="_xlnm.Print_Area" localSheetId="2">'2018'!$A$1:$O$45</definedName>
    <definedName name="_xlnm.Print_Area" localSheetId="3">'2019'!$A$1:$O$45</definedName>
    <definedName name="_xlnm.Print_Area" localSheetId="4">'2020'!$A$1:$O$45</definedName>
    <definedName name="_xlnm.Print_Area" localSheetId="5">'2021'!$A$1:$O$45</definedName>
    <definedName name="_xlnm.Print_Area" localSheetId="6">'2022'!$A$1:$O$45</definedName>
  </definedNames>
  <calcPr fullCalcOnLoad="1"/>
</workbook>
</file>

<file path=xl/sharedStrings.xml><?xml version="1.0" encoding="utf-8"?>
<sst xmlns="http://schemas.openxmlformats.org/spreadsheetml/2006/main" count="459" uniqueCount="65">
  <si>
    <t>ANUARIO DE ESTADÍSTICA EDUCATIVA DE LA CIUDAD AUTÓNOMA DE BUENOS AIRES
Datos correspondientes al año 2016</t>
  </si>
  <si>
    <t xml:space="preserve">Rama </t>
  </si>
  <si>
    <t>Disciplina</t>
  </si>
  <si>
    <t>Total</t>
  </si>
  <si>
    <t>Sector</t>
  </si>
  <si>
    <t>Estatal</t>
  </si>
  <si>
    <t>Privado</t>
  </si>
  <si>
    <t>Matrícula</t>
  </si>
  <si>
    <t>Ciencias de la Salud</t>
  </si>
  <si>
    <t>Paramédicas y Auxiliares de la Medicina</t>
  </si>
  <si>
    <t>Ciencias Básicas</t>
  </si>
  <si>
    <t>Física</t>
  </si>
  <si>
    <t>Matemática</t>
  </si>
  <si>
    <t>Química</t>
  </si>
  <si>
    <t>Biología</t>
  </si>
  <si>
    <t>Ciencias Aplicadas y Tecnológicas</t>
  </si>
  <si>
    <t>Ciencias Agropecuarias</t>
  </si>
  <si>
    <t>Diseño</t>
  </si>
  <si>
    <t>Tecnología</t>
  </si>
  <si>
    <t>Industrias</t>
  </si>
  <si>
    <t>Informática</t>
  </si>
  <si>
    <t>Otras Ciencias Aplicadas</t>
  </si>
  <si>
    <t>Ciencias Sociales</t>
  </si>
  <si>
    <t>Derecho, Ciencias Políticas y Diplomáticas</t>
  </si>
  <si>
    <t>Economía y Administración</t>
  </si>
  <si>
    <t>Ciencias de la Información y de la Comunicación</t>
  </si>
  <si>
    <t>Relaciones Institucionales y Humanas</t>
  </si>
  <si>
    <t>Ciencias Sociales y Servicios Sociales</t>
  </si>
  <si>
    <t>Geografía</t>
  </si>
  <si>
    <t>Turismo</t>
  </si>
  <si>
    <t>Otras Ciencias Sociales</t>
  </si>
  <si>
    <t>Ciencias Humanas</t>
  </si>
  <si>
    <t>Filosofía y Teología</t>
  </si>
  <si>
    <t>Letras</t>
  </si>
  <si>
    <t>Idiomas</t>
  </si>
  <si>
    <t>Educación</t>
  </si>
  <si>
    <t>Historia</t>
  </si>
  <si>
    <t>Psicología</t>
  </si>
  <si>
    <t>Artes</t>
  </si>
  <si>
    <t>Egresados (*)</t>
  </si>
  <si>
    <t>-</t>
  </si>
  <si>
    <t>Fuente: Unidad de Evaluación Integral de la Calidad y Equidad Educativa. Ministerio de Educación del GCBA. Relevamiento Anual 2016 (datos provisorios a Junio 2017)</t>
  </si>
  <si>
    <t>Nota: a raiz de los cambios estipulados en la Ley de Educación Nacional Nº 26.206, las unidades educativas y la matrícula de la modalidad Artística pasan a formar parte de Educación Común.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</si>
  <si>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</si>
  <si>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</si>
  <si>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Nota=(*) El dato corresponde al total de egresados del año 2016</t>
  </si>
  <si>
    <t>Egresados (*) (**)</t>
  </si>
  <si>
    <t xml:space="preserve">Nota=(*) El dato corresponde al total de egresados del año 2015.
          (**) El total no incluye 240 egresados en títulos sin información de carrera. </t>
  </si>
  <si>
    <t>ANUARIO DE ESTADÍSTICA EDUCATIVA DE LA CIUDAD AUTÓNOMA DE BUENOS AIRES
Datos correspondientes al año 2018</t>
  </si>
  <si>
    <t>Fuente: Unidad de Evaluación Integral de la Calidad y Equidad Educativa. Ministerio de Educación e Innovación del GCBA. Relevamiento Anual 2018.</t>
  </si>
  <si>
    <t>Nota=(*) El dato corresponde al total de egresados del año 2017</t>
  </si>
  <si>
    <t>Educación común de nivel superior no universitario: Matrícula, ingresantes y egresados por sector de gestión según rama y disciplina de la carrera</t>
  </si>
  <si>
    <t>Ingresantes</t>
  </si>
  <si>
    <t>ANUARIO DE ESTADÍSTICA EDUCATIVA DE LA CIUDAD AUTÓNOMA DE BUENOS AIRES
Datos correspondientes al año 2019</t>
  </si>
  <si>
    <t>.</t>
  </si>
  <si>
    <t>Nota=(*) El dato corresponde al total de egresados del año 2018</t>
  </si>
  <si>
    <t>Fuente: Unidad de Evaluación Integral de la Calidad y Equidad Educativa. Ministerio de Educación del GCBA. Relevamiento Anual 2019.</t>
  </si>
  <si>
    <t>Fuente: Unidad de Evaluación Integral de la Calidad y Equidad Educativa. Ministerio de Educación del GCBA. Relevamiento Anual 2020.</t>
  </si>
  <si>
    <t>ANUARIO DE ESTADÍSTICA EDUCATIVA DE LA CIUDAD AUTÓNOMA DE BUENOS AIRES
Datos correspondientes al año 2020</t>
  </si>
  <si>
    <t>ANUARIO DE ESTADÍSTICA EDUCATIVA DE LA CIUDAD AUTÓNOMA DE BUENOS AIRES
Datos correspondientes al año 2021</t>
  </si>
  <si>
    <t>Fuente: Unidad de Evaluación Integral de la Calidad y Equidad Educativa. Ministerio de Educación del GCBA. Relevamiento Anual 2021.</t>
  </si>
  <si>
    <t>Nota=(*) El dato corresponde al total de egresados del año 2020</t>
  </si>
  <si>
    <t>Nota=(*) El dato corresponde al total de egresados del año 2019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</si>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</sst>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\ _€_-;\-* #,##0\ _€_-;_-* &quot;-&quot;??\ _€_-;_-@_-"/>
    <numFmt numFmtId="181" formatCode="###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_ ;\-#,##0\ "/>
    <numFmt numFmtId="187" formatCode="_-* #,##0.0\ _€_-;\-* #,##0.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5" fillId="0" borderId="0" xfId="55">
      <alignment/>
      <protection/>
    </xf>
    <xf numFmtId="0" fontId="6" fillId="34" borderId="11" xfId="0" applyFont="1" applyFill="1" applyBorder="1" applyAlignment="1">
      <alignment horizontal="center" vertical="center" wrapText="1"/>
    </xf>
    <xf numFmtId="186" fontId="8" fillId="0" borderId="12" xfId="47" applyNumberFormat="1" applyFont="1" applyFill="1" applyBorder="1" applyAlignment="1">
      <alignment horizontal="right"/>
    </xf>
    <xf numFmtId="186" fontId="8" fillId="0" borderId="13" xfId="47" applyNumberFormat="1" applyFont="1" applyFill="1" applyBorder="1" applyAlignment="1">
      <alignment horizontal="right"/>
    </xf>
    <xf numFmtId="186" fontId="6" fillId="0" borderId="14" xfId="47" applyNumberFormat="1" applyFont="1" applyBorder="1" applyAlignment="1">
      <alignment horizontal="right" vertical="top"/>
    </xf>
    <xf numFmtId="186" fontId="6" fillId="0" borderId="15" xfId="47" applyNumberFormat="1" applyFont="1" applyBorder="1" applyAlignment="1">
      <alignment horizontal="right" vertical="top"/>
    </xf>
    <xf numFmtId="0" fontId="6" fillId="34" borderId="12" xfId="0" applyFont="1" applyFill="1" applyBorder="1" applyAlignment="1">
      <alignment horizontal="center" vertical="center" wrapText="1"/>
    </xf>
    <xf numFmtId="186" fontId="8" fillId="0" borderId="13" xfId="47" applyNumberFormat="1" applyFont="1" applyFill="1" applyBorder="1" applyAlignment="1">
      <alignment/>
    </xf>
    <xf numFmtId="186" fontId="8" fillId="0" borderId="11" xfId="47" applyNumberFormat="1" applyFont="1" applyFill="1" applyBorder="1" applyAlignment="1">
      <alignment/>
    </xf>
    <xf numFmtId="186" fontId="6" fillId="0" borderId="16" xfId="47" applyNumberFormat="1" applyFont="1" applyBorder="1" applyAlignment="1">
      <alignment horizontal="right" vertical="top"/>
    </xf>
    <xf numFmtId="186" fontId="6" fillId="0" borderId="17" xfId="47" applyNumberFormat="1" applyFont="1" applyBorder="1" applyAlignment="1">
      <alignment horizontal="right" vertical="top"/>
    </xf>
    <xf numFmtId="186" fontId="6" fillId="0" borderId="16" xfId="47" applyNumberFormat="1" applyFont="1" applyBorder="1" applyAlignment="1" quotePrefix="1">
      <alignment horizontal="right" vertical="top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9" xfId="0" applyFont="1" applyBorder="1" applyAlignment="1">
      <alignment horizontal="justify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justify" wrapText="1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876300</xdr:colOff>
      <xdr:row>0</xdr:row>
      <xdr:rowOff>457200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876300</xdr:colOff>
      <xdr:row>0</xdr:row>
      <xdr:rowOff>457200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876300</xdr:colOff>
      <xdr:row>0</xdr:row>
      <xdr:rowOff>457200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876300</xdr:colOff>
      <xdr:row>0</xdr:row>
      <xdr:rowOff>457200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876300</xdr:colOff>
      <xdr:row>0</xdr:row>
      <xdr:rowOff>457200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876300</xdr:colOff>
      <xdr:row>0</xdr:row>
      <xdr:rowOff>457200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9">
      <selection activeCell="N6" sqref="N6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9.28125" style="4" customWidth="1"/>
    <col min="10" max="10" width="10.421875" style="4" bestFit="1" customWidth="1"/>
    <col min="11" max="11" width="10.00390625" style="4" bestFit="1" customWidth="1"/>
    <col min="12" max="12" width="10.140625" style="4" customWidth="1"/>
    <col min="13" max="13" width="10.57421875" style="4" bestFit="1" customWidth="1"/>
    <col min="14" max="14" width="10.00390625" style="4" bestFit="1" customWidth="1"/>
    <col min="15" max="15" width="10.00390625" style="4" customWidth="1"/>
    <col min="16" max="16384" width="9.421875" style="4" customWidth="1"/>
  </cols>
  <sheetData>
    <row r="1" spans="1:15" s="2" customFormat="1" ht="37.5" customHeight="1" thickBot="1">
      <c r="A1" s="1"/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"/>
    </row>
    <row r="4" spans="1:15" ht="12.75" customHeight="1">
      <c r="A4" s="28" t="s">
        <v>1</v>
      </c>
      <c r="B4" s="29"/>
      <c r="C4" s="28" t="s">
        <v>2</v>
      </c>
      <c r="D4" s="32"/>
      <c r="E4" s="32"/>
      <c r="F4" s="29"/>
      <c r="G4" s="59" t="s">
        <v>3</v>
      </c>
      <c r="H4" s="60"/>
      <c r="I4" s="61"/>
      <c r="J4" s="65" t="s">
        <v>4</v>
      </c>
      <c r="K4" s="66"/>
      <c r="L4" s="66"/>
      <c r="M4" s="66"/>
      <c r="N4" s="66"/>
      <c r="O4" s="66"/>
    </row>
    <row r="5" spans="1:15" ht="12.75" customHeight="1">
      <c r="A5" s="30"/>
      <c r="B5" s="31"/>
      <c r="C5" s="30"/>
      <c r="D5" s="33"/>
      <c r="E5" s="34"/>
      <c r="F5" s="31"/>
      <c r="G5" s="62"/>
      <c r="H5" s="63"/>
      <c r="I5" s="64"/>
      <c r="J5" s="56" t="s">
        <v>5</v>
      </c>
      <c r="K5" s="57"/>
      <c r="L5" s="58"/>
      <c r="M5" s="56" t="s">
        <v>6</v>
      </c>
      <c r="N5" s="57"/>
      <c r="O5" s="58"/>
    </row>
    <row r="6" spans="1:15" ht="23.25" customHeight="1">
      <c r="A6" s="30"/>
      <c r="B6" s="31"/>
      <c r="C6" s="30"/>
      <c r="D6" s="33"/>
      <c r="E6" s="33"/>
      <c r="F6" s="31"/>
      <c r="G6" s="6" t="s">
        <v>7</v>
      </c>
      <c r="H6" s="6" t="s">
        <v>52</v>
      </c>
      <c r="I6" s="6" t="s">
        <v>46</v>
      </c>
      <c r="J6" s="6" t="s">
        <v>7</v>
      </c>
      <c r="K6" s="6" t="s">
        <v>52</v>
      </c>
      <c r="L6" s="6" t="s">
        <v>46</v>
      </c>
      <c r="M6" s="6" t="s">
        <v>7</v>
      </c>
      <c r="N6" s="6" t="s">
        <v>52</v>
      </c>
      <c r="O6" s="6" t="s">
        <v>46</v>
      </c>
    </row>
    <row r="7" spans="1:15" ht="12.75" customHeight="1">
      <c r="A7" s="35" t="s">
        <v>3</v>
      </c>
      <c r="B7" s="36"/>
      <c r="C7" s="37"/>
      <c r="D7" s="37"/>
      <c r="E7" s="38"/>
      <c r="F7" s="38"/>
      <c r="G7" s="7">
        <v>101748.00000000003</v>
      </c>
      <c r="H7" s="7">
        <v>38376.99999999997</v>
      </c>
      <c r="I7" s="7">
        <v>14212.999999999989</v>
      </c>
      <c r="J7" s="7">
        <v>42047.00000000003</v>
      </c>
      <c r="K7" s="7">
        <v>13977.999999999996</v>
      </c>
      <c r="L7" s="7">
        <v>3391.000000000003</v>
      </c>
      <c r="M7" s="7">
        <v>59700.999999999985</v>
      </c>
      <c r="N7" s="7">
        <v>24398.99999999999</v>
      </c>
      <c r="O7" s="7">
        <v>10822.000000000004</v>
      </c>
    </row>
    <row r="8" spans="1:15" ht="12.75" customHeight="1">
      <c r="A8" s="39" t="s">
        <v>8</v>
      </c>
      <c r="B8" s="40"/>
      <c r="C8" s="43" t="s">
        <v>3</v>
      </c>
      <c r="D8" s="43"/>
      <c r="E8" s="44"/>
      <c r="F8" s="45"/>
      <c r="G8" s="8">
        <v>11620.000000000007</v>
      </c>
      <c r="H8" s="8">
        <v>4928.000000000002</v>
      </c>
      <c r="I8" s="8">
        <v>2229.000000000001</v>
      </c>
      <c r="J8" s="8">
        <v>2766</v>
      </c>
      <c r="K8" s="8">
        <v>934</v>
      </c>
      <c r="L8" s="8">
        <v>421</v>
      </c>
      <c r="M8" s="8">
        <v>8854.000000000004</v>
      </c>
      <c r="N8" s="8">
        <v>3993.999999999999</v>
      </c>
      <c r="O8" s="8">
        <v>1808.0000000000002</v>
      </c>
    </row>
    <row r="9" spans="1:15" ht="12.75" customHeight="1">
      <c r="A9" s="41"/>
      <c r="B9" s="42"/>
      <c r="C9" s="46" t="s">
        <v>9</v>
      </c>
      <c r="D9" s="46"/>
      <c r="E9" s="44"/>
      <c r="F9" s="45"/>
      <c r="G9" s="9">
        <v>11620.000000000007</v>
      </c>
      <c r="H9" s="9">
        <v>4928.000000000002</v>
      </c>
      <c r="I9" s="9">
        <v>283</v>
      </c>
      <c r="J9" s="9">
        <v>2766</v>
      </c>
      <c r="K9" s="9">
        <v>934</v>
      </c>
      <c r="L9" s="9">
        <v>125</v>
      </c>
      <c r="M9" s="9">
        <v>8854.000000000004</v>
      </c>
      <c r="N9" s="9">
        <v>3993.999999999999</v>
      </c>
      <c r="O9" s="9">
        <v>158.00000000000003</v>
      </c>
    </row>
    <row r="10" spans="1:15" ht="12.75" customHeight="1">
      <c r="A10" s="44" t="s">
        <v>10</v>
      </c>
      <c r="B10" s="44"/>
      <c r="C10" s="47" t="s">
        <v>3</v>
      </c>
      <c r="D10" s="47"/>
      <c r="E10" s="48"/>
      <c r="F10" s="49"/>
      <c r="G10" s="8">
        <v>2818</v>
      </c>
      <c r="H10" s="8">
        <v>1187</v>
      </c>
      <c r="I10" s="8">
        <v>7</v>
      </c>
      <c r="J10" s="8">
        <v>1846</v>
      </c>
      <c r="K10" s="8">
        <v>713</v>
      </c>
      <c r="L10" s="8">
        <v>6</v>
      </c>
      <c r="M10" s="8">
        <v>972</v>
      </c>
      <c r="N10" s="8">
        <v>474.00000000000006</v>
      </c>
      <c r="O10" s="8">
        <v>1</v>
      </c>
    </row>
    <row r="11" spans="1:15" ht="12.75" customHeight="1">
      <c r="A11" s="44"/>
      <c r="B11" s="44"/>
      <c r="C11" s="50" t="s">
        <v>11</v>
      </c>
      <c r="D11" s="50"/>
      <c r="E11" s="51"/>
      <c r="F11" s="51"/>
      <c r="G11" s="9">
        <v>205.99999999999997</v>
      </c>
      <c r="H11" s="9">
        <v>52.99999999999999</v>
      </c>
      <c r="I11" s="9">
        <v>99</v>
      </c>
      <c r="J11" s="9">
        <v>181</v>
      </c>
      <c r="K11" s="9">
        <v>44</v>
      </c>
      <c r="L11" s="9">
        <v>83</v>
      </c>
      <c r="M11" s="9">
        <v>25</v>
      </c>
      <c r="N11" s="9">
        <v>9</v>
      </c>
      <c r="O11" s="9">
        <v>16</v>
      </c>
    </row>
    <row r="12" spans="1:15" ht="12.75" customHeight="1">
      <c r="A12" s="44"/>
      <c r="B12" s="44"/>
      <c r="C12" s="21" t="s">
        <v>12</v>
      </c>
      <c r="D12" s="21"/>
      <c r="E12" s="22"/>
      <c r="F12" s="22"/>
      <c r="G12" s="9">
        <v>1020.0000000000001</v>
      </c>
      <c r="H12" s="9">
        <v>483.00000000000006</v>
      </c>
      <c r="I12" s="9">
        <v>4</v>
      </c>
      <c r="J12" s="9">
        <v>877</v>
      </c>
      <c r="K12" s="9">
        <v>425</v>
      </c>
      <c r="L12" s="9">
        <v>3</v>
      </c>
      <c r="M12" s="9">
        <v>143</v>
      </c>
      <c r="N12" s="9">
        <v>58</v>
      </c>
      <c r="O12" s="9">
        <v>1</v>
      </c>
    </row>
    <row r="13" spans="1:15" ht="12.75" customHeight="1">
      <c r="A13" s="44"/>
      <c r="B13" s="44"/>
      <c r="C13" s="21" t="s">
        <v>13</v>
      </c>
      <c r="D13" s="21"/>
      <c r="E13" s="22"/>
      <c r="F13" s="22"/>
      <c r="G13" s="9">
        <v>169</v>
      </c>
      <c r="H13" s="9">
        <v>48</v>
      </c>
      <c r="I13" s="9">
        <v>173</v>
      </c>
      <c r="J13" s="9">
        <v>144</v>
      </c>
      <c r="K13" s="9">
        <v>39</v>
      </c>
      <c r="L13" s="9">
        <v>33</v>
      </c>
      <c r="M13" s="9">
        <v>25</v>
      </c>
      <c r="N13" s="9">
        <v>9</v>
      </c>
      <c r="O13" s="9">
        <v>140.00000000000003</v>
      </c>
    </row>
    <row r="14" spans="1:15" ht="12.75" customHeight="1">
      <c r="A14" s="44"/>
      <c r="B14" s="44"/>
      <c r="C14" s="23" t="s">
        <v>14</v>
      </c>
      <c r="D14" s="23"/>
      <c r="E14" s="24"/>
      <c r="F14" s="24"/>
      <c r="G14" s="9">
        <v>1423.0000000000002</v>
      </c>
      <c r="H14" s="9">
        <v>602.9999999999999</v>
      </c>
      <c r="I14" s="9">
        <v>2036.9999999999995</v>
      </c>
      <c r="J14" s="9">
        <v>644</v>
      </c>
      <c r="K14" s="9">
        <v>205.00000000000003</v>
      </c>
      <c r="L14" s="9">
        <v>238</v>
      </c>
      <c r="M14" s="9">
        <v>779</v>
      </c>
      <c r="N14" s="9">
        <v>398.00000000000006</v>
      </c>
      <c r="O14" s="9">
        <v>1799</v>
      </c>
    </row>
    <row r="15" spans="1:15" ht="12.75" customHeight="1">
      <c r="A15" s="44" t="s">
        <v>15</v>
      </c>
      <c r="B15" s="44"/>
      <c r="C15" s="47" t="s">
        <v>3</v>
      </c>
      <c r="D15" s="47"/>
      <c r="E15" s="48"/>
      <c r="F15" s="49"/>
      <c r="G15" s="8">
        <v>14963</v>
      </c>
      <c r="H15" s="8">
        <v>5770</v>
      </c>
      <c r="I15" s="8">
        <v>11</v>
      </c>
      <c r="J15" s="8">
        <v>2789</v>
      </c>
      <c r="K15" s="8">
        <v>1204</v>
      </c>
      <c r="L15" s="8"/>
      <c r="M15" s="8">
        <v>12174</v>
      </c>
      <c r="N15" s="8">
        <v>4566</v>
      </c>
      <c r="O15" s="8">
        <v>11</v>
      </c>
    </row>
    <row r="16" spans="1:15" ht="12.75" customHeight="1">
      <c r="A16" s="44"/>
      <c r="B16" s="44"/>
      <c r="C16" s="50" t="s">
        <v>16</v>
      </c>
      <c r="D16" s="50"/>
      <c r="E16" s="51"/>
      <c r="F16" s="51"/>
      <c r="G16" s="9">
        <v>84</v>
      </c>
      <c r="H16" s="9">
        <v>32</v>
      </c>
      <c r="I16" s="9">
        <v>645.9999999999999</v>
      </c>
      <c r="J16" s="9" t="s">
        <v>40</v>
      </c>
      <c r="K16" s="9" t="s">
        <v>40</v>
      </c>
      <c r="L16" s="9">
        <v>18</v>
      </c>
      <c r="M16" s="9">
        <v>84</v>
      </c>
      <c r="N16" s="9">
        <v>32</v>
      </c>
      <c r="O16" s="9">
        <v>627.9999999999999</v>
      </c>
    </row>
    <row r="17" spans="1:15" ht="12.75" customHeight="1">
      <c r="A17" s="44"/>
      <c r="B17" s="44"/>
      <c r="C17" s="21" t="s">
        <v>17</v>
      </c>
      <c r="D17" s="21"/>
      <c r="E17" s="22"/>
      <c r="F17" s="22"/>
      <c r="G17" s="9">
        <v>4387</v>
      </c>
      <c r="H17" s="9">
        <v>1398.0000000000002</v>
      </c>
      <c r="I17" s="9">
        <v>150</v>
      </c>
      <c r="J17" s="9">
        <v>158</v>
      </c>
      <c r="K17" s="9">
        <v>66</v>
      </c>
      <c r="L17" s="9">
        <v>48</v>
      </c>
      <c r="M17" s="9">
        <v>4229</v>
      </c>
      <c r="N17" s="9">
        <v>1332.0000000000002</v>
      </c>
      <c r="O17" s="9">
        <v>102</v>
      </c>
    </row>
    <row r="18" spans="1:15" ht="12.75" customHeight="1">
      <c r="A18" s="44"/>
      <c r="B18" s="44"/>
      <c r="C18" s="21" t="s">
        <v>18</v>
      </c>
      <c r="D18" s="21"/>
      <c r="E18" s="22"/>
      <c r="F18" s="22"/>
      <c r="G18" s="9">
        <v>1544.0000000000002</v>
      </c>
      <c r="H18" s="9">
        <v>564</v>
      </c>
      <c r="I18" s="9">
        <v>790.9999999999998</v>
      </c>
      <c r="J18" s="9">
        <v>791</v>
      </c>
      <c r="K18" s="9">
        <v>272</v>
      </c>
      <c r="L18" s="9">
        <v>57</v>
      </c>
      <c r="M18" s="9">
        <v>753</v>
      </c>
      <c r="N18" s="9">
        <v>292</v>
      </c>
      <c r="O18" s="9">
        <v>734</v>
      </c>
    </row>
    <row r="19" spans="1:15" ht="12.75" customHeight="1">
      <c r="A19" s="44"/>
      <c r="B19" s="44"/>
      <c r="C19" s="21" t="s">
        <v>19</v>
      </c>
      <c r="D19" s="21"/>
      <c r="E19" s="22"/>
      <c r="F19" s="22"/>
      <c r="G19" s="9">
        <v>3521.0000000000005</v>
      </c>
      <c r="H19" s="9">
        <v>1635.9999999999998</v>
      </c>
      <c r="I19" s="9">
        <v>439</v>
      </c>
      <c r="J19" s="9">
        <v>284</v>
      </c>
      <c r="K19" s="9">
        <v>169</v>
      </c>
      <c r="L19" s="9">
        <v>115</v>
      </c>
      <c r="M19" s="9">
        <v>3237</v>
      </c>
      <c r="N19" s="9">
        <v>1467.0000000000002</v>
      </c>
      <c r="O19" s="9">
        <v>324.00000000000006</v>
      </c>
    </row>
    <row r="20" spans="1:15" ht="12.75" customHeight="1">
      <c r="A20" s="44"/>
      <c r="B20" s="44"/>
      <c r="C20" s="21" t="s">
        <v>20</v>
      </c>
      <c r="D20" s="21"/>
      <c r="E20" s="22"/>
      <c r="F20" s="22"/>
      <c r="G20" s="9">
        <v>5397</v>
      </c>
      <c r="H20" s="9">
        <v>2110</v>
      </c>
      <c r="I20" s="9">
        <v>3370.0000000000005</v>
      </c>
      <c r="J20" s="9">
        <v>1526</v>
      </c>
      <c r="K20" s="9">
        <v>667</v>
      </c>
      <c r="L20" s="9">
        <v>502.99999999999994</v>
      </c>
      <c r="M20" s="9">
        <v>3870.9999999999995</v>
      </c>
      <c r="N20" s="9">
        <v>1443</v>
      </c>
      <c r="O20" s="9">
        <v>2867</v>
      </c>
    </row>
    <row r="21" spans="1:15" ht="12.75" customHeight="1">
      <c r="A21" s="44"/>
      <c r="B21" s="44"/>
      <c r="C21" s="24" t="s">
        <v>21</v>
      </c>
      <c r="D21" s="24"/>
      <c r="E21" s="24"/>
      <c r="F21" s="24"/>
      <c r="G21" s="9">
        <v>30</v>
      </c>
      <c r="H21" s="9">
        <v>30</v>
      </c>
      <c r="I21" s="9">
        <v>47</v>
      </c>
      <c r="J21" s="9">
        <v>30</v>
      </c>
      <c r="K21" s="9">
        <v>30</v>
      </c>
      <c r="L21" s="9">
        <v>47</v>
      </c>
      <c r="M21" s="9" t="s">
        <v>40</v>
      </c>
      <c r="N21" s="9" t="s">
        <v>40</v>
      </c>
      <c r="O21" s="9"/>
    </row>
    <row r="22" spans="1:15" ht="12.75" customHeight="1">
      <c r="A22" s="44" t="s">
        <v>22</v>
      </c>
      <c r="B22" s="44"/>
      <c r="C22" s="47" t="s">
        <v>3</v>
      </c>
      <c r="D22" s="47"/>
      <c r="E22" s="48"/>
      <c r="F22" s="49"/>
      <c r="G22" s="8">
        <v>22823.999999999996</v>
      </c>
      <c r="H22" s="8">
        <v>9758.000000000002</v>
      </c>
      <c r="I22" s="8">
        <v>1650.0000000000007</v>
      </c>
      <c r="J22" s="8">
        <v>6251</v>
      </c>
      <c r="K22" s="8">
        <v>3058.999999999999</v>
      </c>
      <c r="L22" s="8">
        <v>291.99999999999994</v>
      </c>
      <c r="M22" s="8">
        <v>16573.000000000004</v>
      </c>
      <c r="N22" s="8">
        <v>6699</v>
      </c>
      <c r="O22" s="8">
        <v>1358</v>
      </c>
    </row>
    <row r="23" spans="1:15" ht="12.75" customHeight="1">
      <c r="A23" s="44"/>
      <c r="B23" s="44"/>
      <c r="C23" s="50" t="s">
        <v>23</v>
      </c>
      <c r="D23" s="50"/>
      <c r="E23" s="51"/>
      <c r="F23" s="51"/>
      <c r="G23" s="9">
        <v>265</v>
      </c>
      <c r="H23" s="9">
        <v>139</v>
      </c>
      <c r="I23" s="9">
        <v>853.9999999999998</v>
      </c>
      <c r="J23" s="9">
        <v>265</v>
      </c>
      <c r="K23" s="9">
        <v>139</v>
      </c>
      <c r="L23" s="9">
        <v>46</v>
      </c>
      <c r="M23" s="9" t="s">
        <v>40</v>
      </c>
      <c r="N23" s="9" t="s">
        <v>40</v>
      </c>
      <c r="O23" s="9">
        <v>807.9999999999998</v>
      </c>
    </row>
    <row r="24" spans="1:15" ht="12.75" customHeight="1">
      <c r="A24" s="44"/>
      <c r="B24" s="44"/>
      <c r="C24" s="21" t="s">
        <v>24</v>
      </c>
      <c r="D24" s="21"/>
      <c r="E24" s="22"/>
      <c r="F24" s="22"/>
      <c r="G24" s="9">
        <v>11909.999999999998</v>
      </c>
      <c r="H24" s="9">
        <v>5085.000000000002</v>
      </c>
      <c r="I24" s="9">
        <v>95</v>
      </c>
      <c r="J24" s="9">
        <v>3454</v>
      </c>
      <c r="K24" s="9">
        <v>1990.9999999999993</v>
      </c>
      <c r="L24" s="9">
        <v>7</v>
      </c>
      <c r="M24" s="9">
        <v>8456.000000000004</v>
      </c>
      <c r="N24" s="9">
        <v>3093.9999999999995</v>
      </c>
      <c r="O24" s="9">
        <v>88</v>
      </c>
    </row>
    <row r="25" spans="1:15" ht="12.75" customHeight="1">
      <c r="A25" s="44"/>
      <c r="B25" s="44"/>
      <c r="C25" s="21" t="s">
        <v>25</v>
      </c>
      <c r="D25" s="21"/>
      <c r="E25" s="22"/>
      <c r="F25" s="22"/>
      <c r="G25" s="9">
        <v>4841.999999999999</v>
      </c>
      <c r="H25" s="9">
        <v>1849.9999999999995</v>
      </c>
      <c r="I25" s="9">
        <v>101</v>
      </c>
      <c r="J25" s="9">
        <v>573</v>
      </c>
      <c r="K25" s="9">
        <v>240</v>
      </c>
      <c r="L25" s="9"/>
      <c r="M25" s="9">
        <v>4268.999999999999</v>
      </c>
      <c r="N25" s="9">
        <v>1610</v>
      </c>
      <c r="O25" s="9">
        <v>101</v>
      </c>
    </row>
    <row r="26" spans="1:15" ht="12.75" customHeight="1">
      <c r="A26" s="44"/>
      <c r="B26" s="44"/>
      <c r="C26" s="21" t="s">
        <v>26</v>
      </c>
      <c r="D26" s="21"/>
      <c r="E26" s="22"/>
      <c r="F26" s="22"/>
      <c r="G26" s="9">
        <v>641</v>
      </c>
      <c r="H26" s="9">
        <v>259.99999999999994</v>
      </c>
      <c r="I26" s="9">
        <v>11</v>
      </c>
      <c r="J26" s="9">
        <v>143</v>
      </c>
      <c r="K26" s="9">
        <v>62</v>
      </c>
      <c r="L26" s="9">
        <v>10</v>
      </c>
      <c r="M26" s="9">
        <v>498</v>
      </c>
      <c r="N26" s="9">
        <v>198</v>
      </c>
      <c r="O26" s="9">
        <v>1</v>
      </c>
    </row>
    <row r="27" spans="1:15" ht="12.75" customHeight="1">
      <c r="A27" s="44"/>
      <c r="B27" s="44"/>
      <c r="C27" s="21" t="s">
        <v>27</v>
      </c>
      <c r="D27" s="21"/>
      <c r="E27" s="22"/>
      <c r="F27" s="22"/>
      <c r="G27" s="9">
        <v>389</v>
      </c>
      <c r="H27" s="9">
        <v>175</v>
      </c>
      <c r="I27" s="9">
        <v>471.99999999999994</v>
      </c>
      <c r="J27" s="9" t="s">
        <v>40</v>
      </c>
      <c r="K27" s="9" t="s">
        <v>40</v>
      </c>
      <c r="L27" s="9">
        <v>100.00000000000001</v>
      </c>
      <c r="M27" s="9">
        <v>389</v>
      </c>
      <c r="N27" s="9">
        <v>175</v>
      </c>
      <c r="O27" s="9">
        <v>372</v>
      </c>
    </row>
    <row r="28" spans="1:15" ht="12.75" customHeight="1">
      <c r="A28" s="44"/>
      <c r="B28" s="44"/>
      <c r="C28" s="21" t="s">
        <v>28</v>
      </c>
      <c r="D28" s="21"/>
      <c r="E28" s="22"/>
      <c r="F28" s="22"/>
      <c r="G28" s="9">
        <v>433</v>
      </c>
      <c r="H28" s="9">
        <v>102</v>
      </c>
      <c r="I28" s="9">
        <v>140</v>
      </c>
      <c r="J28" s="9">
        <v>364</v>
      </c>
      <c r="K28" s="9">
        <v>64</v>
      </c>
      <c r="L28" s="9">
        <v>1</v>
      </c>
      <c r="M28" s="9">
        <v>69</v>
      </c>
      <c r="N28" s="9">
        <v>38</v>
      </c>
      <c r="O28" s="9">
        <v>139</v>
      </c>
    </row>
    <row r="29" spans="1:15" ht="12.75" customHeight="1">
      <c r="A29" s="44"/>
      <c r="B29" s="44"/>
      <c r="C29" s="21" t="s">
        <v>29</v>
      </c>
      <c r="D29" s="21"/>
      <c r="E29" s="22"/>
      <c r="F29" s="22"/>
      <c r="G29" s="9">
        <v>3639.0000000000005</v>
      </c>
      <c r="H29" s="9">
        <v>1672.9999999999998</v>
      </c>
      <c r="I29" s="9">
        <v>6294</v>
      </c>
      <c r="J29" s="9">
        <v>1423</v>
      </c>
      <c r="K29" s="9">
        <v>563</v>
      </c>
      <c r="L29" s="9">
        <v>2104</v>
      </c>
      <c r="M29" s="9">
        <v>2216.0000000000005</v>
      </c>
      <c r="N29" s="9">
        <v>1110.0000000000002</v>
      </c>
      <c r="O29" s="9">
        <v>4190</v>
      </c>
    </row>
    <row r="30" spans="1:15" ht="12.75" customHeight="1">
      <c r="A30" s="44"/>
      <c r="B30" s="44"/>
      <c r="C30" s="23" t="s">
        <v>30</v>
      </c>
      <c r="D30" s="23"/>
      <c r="E30" s="24"/>
      <c r="F30" s="24"/>
      <c r="G30" s="10">
        <v>705</v>
      </c>
      <c r="H30" s="10">
        <v>474</v>
      </c>
      <c r="I30" s="10">
        <v>33.00000000000001</v>
      </c>
      <c r="J30" s="10">
        <v>29</v>
      </c>
      <c r="K30" s="10">
        <v>0</v>
      </c>
      <c r="L30" s="10">
        <v>3</v>
      </c>
      <c r="M30" s="10">
        <v>676</v>
      </c>
      <c r="N30" s="10">
        <v>474</v>
      </c>
      <c r="O30" s="10">
        <v>30</v>
      </c>
    </row>
    <row r="31" spans="1:15" ht="12.75" customHeight="1">
      <c r="A31" s="67" t="s">
        <v>31</v>
      </c>
      <c r="B31" s="67"/>
      <c r="C31" s="68" t="s">
        <v>3</v>
      </c>
      <c r="D31" s="68"/>
      <c r="E31" s="69"/>
      <c r="F31" s="70"/>
      <c r="G31" s="8">
        <v>49523.000000000015</v>
      </c>
      <c r="H31" s="8">
        <v>16734</v>
      </c>
      <c r="I31" s="8">
        <v>222.99999999999997</v>
      </c>
      <c r="J31" s="8">
        <v>28394.999999999996</v>
      </c>
      <c r="K31" s="8">
        <v>8068.000000000002</v>
      </c>
      <c r="L31" s="8">
        <v>76</v>
      </c>
      <c r="M31" s="8">
        <v>21128</v>
      </c>
      <c r="N31" s="8">
        <v>8666</v>
      </c>
      <c r="O31" s="8">
        <v>146.99999999999997</v>
      </c>
    </row>
    <row r="32" spans="1:15" ht="12.75" customHeight="1">
      <c r="A32" s="67"/>
      <c r="B32" s="67"/>
      <c r="C32" s="71" t="s">
        <v>32</v>
      </c>
      <c r="D32" s="71"/>
      <c r="E32" s="72"/>
      <c r="F32" s="72"/>
      <c r="G32" s="9">
        <v>920</v>
      </c>
      <c r="H32" s="9">
        <v>327.99999999999994</v>
      </c>
      <c r="I32" s="9">
        <v>327.9999999999999</v>
      </c>
      <c r="J32" s="9">
        <v>241</v>
      </c>
      <c r="K32" s="9">
        <v>89</v>
      </c>
      <c r="L32" s="9">
        <v>251.99999999999994</v>
      </c>
      <c r="M32" s="9">
        <v>679.0000000000001</v>
      </c>
      <c r="N32" s="9">
        <v>239</v>
      </c>
      <c r="O32" s="9">
        <v>75.99999999999999</v>
      </c>
    </row>
    <row r="33" spans="1:15" ht="12.75" customHeight="1">
      <c r="A33" s="67"/>
      <c r="B33" s="67"/>
      <c r="C33" s="52" t="s">
        <v>33</v>
      </c>
      <c r="D33" s="52"/>
      <c r="E33" s="53"/>
      <c r="F33" s="53"/>
      <c r="G33" s="9">
        <v>1990</v>
      </c>
      <c r="H33" s="9">
        <v>642</v>
      </c>
      <c r="I33" s="9">
        <v>3469.9999999999995</v>
      </c>
      <c r="J33" s="9">
        <v>1508</v>
      </c>
      <c r="K33" s="9">
        <v>405</v>
      </c>
      <c r="L33" s="9">
        <v>1414</v>
      </c>
      <c r="M33" s="9">
        <v>482</v>
      </c>
      <c r="N33" s="9">
        <v>237</v>
      </c>
      <c r="O33" s="9">
        <v>2056</v>
      </c>
    </row>
    <row r="34" spans="1:15" ht="12.75" customHeight="1">
      <c r="A34" s="67"/>
      <c r="B34" s="67"/>
      <c r="C34" s="52" t="s">
        <v>34</v>
      </c>
      <c r="D34" s="52"/>
      <c r="E34" s="53"/>
      <c r="F34" s="53"/>
      <c r="G34" s="9">
        <v>4291.000000000001</v>
      </c>
      <c r="H34" s="9">
        <v>1100</v>
      </c>
      <c r="I34" s="9">
        <v>153</v>
      </c>
      <c r="J34" s="9">
        <v>3462</v>
      </c>
      <c r="K34" s="9">
        <v>843</v>
      </c>
      <c r="L34" s="9">
        <v>146</v>
      </c>
      <c r="M34" s="9">
        <v>829.0000000000001</v>
      </c>
      <c r="N34" s="9">
        <v>257</v>
      </c>
      <c r="O34" s="9">
        <v>7</v>
      </c>
    </row>
    <row r="35" spans="1:15" ht="12.75" customHeight="1">
      <c r="A35" s="67"/>
      <c r="B35" s="67"/>
      <c r="C35" s="52" t="s">
        <v>35</v>
      </c>
      <c r="D35" s="52"/>
      <c r="E35" s="53"/>
      <c r="F35" s="53"/>
      <c r="G35" s="9">
        <v>25044.000000000007</v>
      </c>
      <c r="H35" s="9">
        <v>8217</v>
      </c>
      <c r="I35" s="9">
        <v>1088.9999999999998</v>
      </c>
      <c r="J35" s="9">
        <v>16807.999999999996</v>
      </c>
      <c r="K35" s="9">
        <v>4564.000000000002</v>
      </c>
      <c r="L35" s="9">
        <v>6</v>
      </c>
      <c r="M35" s="9">
        <v>8236</v>
      </c>
      <c r="N35" s="9">
        <v>3653.0000000000005</v>
      </c>
      <c r="O35" s="9">
        <v>1083.0000000000002</v>
      </c>
    </row>
    <row r="36" spans="1:15" ht="12.75" customHeight="1">
      <c r="A36" s="67"/>
      <c r="B36" s="67"/>
      <c r="C36" s="52" t="s">
        <v>36</v>
      </c>
      <c r="D36" s="52"/>
      <c r="E36" s="53"/>
      <c r="F36" s="53"/>
      <c r="G36" s="9">
        <v>2368.9999999999995</v>
      </c>
      <c r="H36" s="9">
        <v>689.9999999999999</v>
      </c>
      <c r="I36" s="9">
        <v>998.0000000000003</v>
      </c>
      <c r="J36" s="9">
        <v>2121</v>
      </c>
      <c r="K36" s="9">
        <v>619</v>
      </c>
      <c r="L36" s="9">
        <v>207.00000000000006</v>
      </c>
      <c r="M36" s="9">
        <v>247.99999999999997</v>
      </c>
      <c r="N36" s="9">
        <v>71</v>
      </c>
      <c r="O36" s="9">
        <v>790.9999999999999</v>
      </c>
    </row>
    <row r="37" spans="1:15" ht="12.75" customHeight="1">
      <c r="A37" s="67"/>
      <c r="B37" s="67"/>
      <c r="C37" s="52" t="s">
        <v>37</v>
      </c>
      <c r="D37" s="52"/>
      <c r="E37" s="53"/>
      <c r="F37" s="53"/>
      <c r="G37" s="9">
        <v>6116.000000000004</v>
      </c>
      <c r="H37" s="9">
        <v>2060.0000000000014</v>
      </c>
      <c r="I37" s="9">
        <v>969.0000000000001</v>
      </c>
      <c r="J37" s="9">
        <v>1706</v>
      </c>
      <c r="K37" s="9">
        <v>435</v>
      </c>
      <c r="L37" s="9">
        <v>11</v>
      </c>
      <c r="M37" s="9">
        <v>4409.999999999999</v>
      </c>
      <c r="N37" s="9">
        <v>1625.0000000000007</v>
      </c>
      <c r="O37" s="9">
        <v>958</v>
      </c>
    </row>
    <row r="38" spans="1:15" ht="12.75" customHeight="1">
      <c r="A38" s="67"/>
      <c r="B38" s="67"/>
      <c r="C38" s="54" t="s">
        <v>38</v>
      </c>
      <c r="D38" s="54"/>
      <c r="E38" s="55"/>
      <c r="F38" s="55"/>
      <c r="G38" s="10">
        <v>8793</v>
      </c>
      <c r="H38" s="10">
        <v>3696.9999999999995</v>
      </c>
      <c r="I38" s="10">
        <v>1103</v>
      </c>
      <c r="J38" s="10">
        <v>2548.9999999999995</v>
      </c>
      <c r="K38" s="10">
        <v>1113</v>
      </c>
      <c r="L38" s="10">
        <v>288</v>
      </c>
      <c r="M38" s="10">
        <v>6243.999999999999</v>
      </c>
      <c r="N38" s="10">
        <v>2584</v>
      </c>
      <c r="O38" s="10">
        <v>814.9999999999998</v>
      </c>
    </row>
    <row r="39" spans="1:15" ht="12.75" customHeight="1">
      <c r="A39" s="17" t="s">
        <v>42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27" customHeight="1">
      <c r="A41" s="19" t="s">
        <v>47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1:15" ht="12.75" customHeight="1">
      <c r="A42" s="19" t="s">
        <v>41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/>
  <mergeCells count="48">
    <mergeCell ref="A42:N42"/>
    <mergeCell ref="M5:O5"/>
    <mergeCell ref="J5:L5"/>
    <mergeCell ref="G4:I5"/>
    <mergeCell ref="J4:O4"/>
    <mergeCell ref="A31:B38"/>
    <mergeCell ref="C31:F31"/>
    <mergeCell ref="C32:F32"/>
    <mergeCell ref="C33:F33"/>
    <mergeCell ref="C34:F34"/>
    <mergeCell ref="C35:F35"/>
    <mergeCell ref="C36:F36"/>
    <mergeCell ref="C37:F37"/>
    <mergeCell ref="C38:F38"/>
    <mergeCell ref="A22:B30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A15:B21"/>
    <mergeCell ref="C15:F15"/>
    <mergeCell ref="C16:F16"/>
    <mergeCell ref="C17:F17"/>
    <mergeCell ref="C18:F18"/>
    <mergeCell ref="C19:F19"/>
    <mergeCell ref="A7:F7"/>
    <mergeCell ref="A8:B9"/>
    <mergeCell ref="C8:F8"/>
    <mergeCell ref="C9:F9"/>
    <mergeCell ref="A10:B14"/>
    <mergeCell ref="C10:F10"/>
    <mergeCell ref="C11:F11"/>
    <mergeCell ref="C12:F12"/>
    <mergeCell ref="A39:O40"/>
    <mergeCell ref="A41:N41"/>
    <mergeCell ref="C13:F13"/>
    <mergeCell ref="C14:F14"/>
    <mergeCell ref="B1:O1"/>
    <mergeCell ref="A3:N3"/>
    <mergeCell ref="A4:B6"/>
    <mergeCell ref="C4:F6"/>
    <mergeCell ref="C20:F20"/>
    <mergeCell ref="C21:F21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9">
      <selection activeCell="J17" sqref="J17"/>
    </sheetView>
  </sheetViews>
  <sheetFormatPr defaultColWidth="9.421875" defaultRowHeight="12.75" customHeight="1"/>
  <cols>
    <col min="1" max="2" width="15.28125" style="4" customWidth="1"/>
    <col min="3" max="6" width="9.421875" style="4" customWidth="1"/>
    <col min="7" max="7" width="10.7109375" style="4" customWidth="1"/>
    <col min="8" max="9" width="10.28125" style="4" customWidth="1"/>
    <col min="10" max="10" width="10.421875" style="4" customWidth="1"/>
    <col min="11" max="11" width="10.00390625" style="4" customWidth="1"/>
    <col min="12" max="12" width="12.00390625" style="4" customWidth="1"/>
    <col min="13" max="13" width="10.57421875" style="4" customWidth="1"/>
    <col min="14" max="14" width="10.00390625" style="4" customWidth="1"/>
    <col min="15" max="15" width="12.00390625" style="4" customWidth="1"/>
    <col min="16" max="16384" width="9.421875" style="4" customWidth="1"/>
  </cols>
  <sheetData>
    <row r="1" spans="1:15" s="2" customFormat="1" ht="37.5" customHeight="1" thickBot="1">
      <c r="A1" s="1"/>
      <c r="B1" s="25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"/>
    </row>
    <row r="4" spans="1:15" ht="12.75" customHeight="1">
      <c r="A4" s="28" t="s">
        <v>1</v>
      </c>
      <c r="B4" s="29"/>
      <c r="C4" s="28" t="s">
        <v>2</v>
      </c>
      <c r="D4" s="32"/>
      <c r="E4" s="32"/>
      <c r="F4" s="29"/>
      <c r="G4" s="59" t="s">
        <v>3</v>
      </c>
      <c r="H4" s="60"/>
      <c r="I4" s="61"/>
      <c r="J4" s="65" t="s">
        <v>4</v>
      </c>
      <c r="K4" s="66"/>
      <c r="L4" s="66"/>
      <c r="M4" s="66"/>
      <c r="N4" s="66"/>
      <c r="O4" s="66"/>
    </row>
    <row r="5" spans="1:15" ht="12.75" customHeight="1">
      <c r="A5" s="30"/>
      <c r="B5" s="31"/>
      <c r="C5" s="30"/>
      <c r="D5" s="33"/>
      <c r="E5" s="34"/>
      <c r="F5" s="31"/>
      <c r="G5" s="62"/>
      <c r="H5" s="63"/>
      <c r="I5" s="64"/>
      <c r="J5" s="56" t="s">
        <v>5</v>
      </c>
      <c r="K5" s="57"/>
      <c r="L5" s="58"/>
      <c r="M5" s="56" t="s">
        <v>6</v>
      </c>
      <c r="N5" s="57"/>
      <c r="O5" s="58"/>
    </row>
    <row r="6" spans="1:15" ht="12.75" customHeight="1">
      <c r="A6" s="30"/>
      <c r="B6" s="31"/>
      <c r="C6" s="30"/>
      <c r="D6" s="33"/>
      <c r="E6" s="33"/>
      <c r="F6" s="31"/>
      <c r="G6" s="6" t="s">
        <v>7</v>
      </c>
      <c r="H6" s="6" t="s">
        <v>52</v>
      </c>
      <c r="I6" s="6" t="s">
        <v>39</v>
      </c>
      <c r="J6" s="6" t="s">
        <v>7</v>
      </c>
      <c r="K6" s="6" t="s">
        <v>52</v>
      </c>
      <c r="L6" s="6" t="s">
        <v>39</v>
      </c>
      <c r="M6" s="6" t="s">
        <v>7</v>
      </c>
      <c r="N6" s="6" t="s">
        <v>52</v>
      </c>
      <c r="O6" s="11" t="s">
        <v>39</v>
      </c>
    </row>
    <row r="7" spans="1:15" ht="12.75" customHeight="1">
      <c r="A7" s="35" t="s">
        <v>3</v>
      </c>
      <c r="B7" s="36"/>
      <c r="C7" s="37"/>
      <c r="D7" s="37"/>
      <c r="E7" s="38"/>
      <c r="F7" s="38"/>
      <c r="G7" s="13">
        <v>102579.00000000007</v>
      </c>
      <c r="H7" s="13">
        <v>39313.00000000001</v>
      </c>
      <c r="I7" s="13">
        <v>14193.000000000007</v>
      </c>
      <c r="J7" s="13">
        <v>44162</v>
      </c>
      <c r="K7" s="13">
        <v>15537</v>
      </c>
      <c r="L7" s="13">
        <v>3384.000000000003</v>
      </c>
      <c r="M7" s="13">
        <v>58417.00000000007</v>
      </c>
      <c r="N7" s="13">
        <v>23775.999999999985</v>
      </c>
      <c r="O7" s="13">
        <v>10809</v>
      </c>
    </row>
    <row r="8" spans="1:15" ht="12.75" customHeight="1">
      <c r="A8" s="39" t="s">
        <v>8</v>
      </c>
      <c r="B8" s="40"/>
      <c r="C8" s="43" t="s">
        <v>3</v>
      </c>
      <c r="D8" s="43"/>
      <c r="E8" s="44"/>
      <c r="F8" s="45"/>
      <c r="G8" s="12">
        <v>12017.000000000002</v>
      </c>
      <c r="H8" s="12">
        <v>5606.000000000001</v>
      </c>
      <c r="I8" s="12">
        <f>+I9</f>
        <v>2229.000000000001</v>
      </c>
      <c r="J8" s="12">
        <v>2477</v>
      </c>
      <c r="K8" s="12">
        <v>1236</v>
      </c>
      <c r="L8" s="12">
        <f>+L9</f>
        <v>421.00000000000006</v>
      </c>
      <c r="M8" s="12">
        <v>9539.999999999998</v>
      </c>
      <c r="N8" s="12">
        <v>4370</v>
      </c>
      <c r="O8" s="12">
        <f>+O9</f>
        <v>1808.0000000000005</v>
      </c>
    </row>
    <row r="9" spans="1:15" ht="12.75" customHeight="1">
      <c r="A9" s="41"/>
      <c r="B9" s="42"/>
      <c r="C9" s="46" t="s">
        <v>9</v>
      </c>
      <c r="D9" s="46"/>
      <c r="E9" s="44"/>
      <c r="F9" s="45"/>
      <c r="G9" s="14">
        <v>12017.000000000002</v>
      </c>
      <c r="H9" s="14">
        <v>5606.000000000001</v>
      </c>
      <c r="I9" s="14">
        <v>2229.000000000001</v>
      </c>
      <c r="J9" s="14">
        <v>2477</v>
      </c>
      <c r="K9" s="14">
        <v>1236</v>
      </c>
      <c r="L9" s="14">
        <v>421.00000000000006</v>
      </c>
      <c r="M9" s="14">
        <v>9539.999999999998</v>
      </c>
      <c r="N9" s="14">
        <v>4370</v>
      </c>
      <c r="O9" s="14">
        <v>1808.0000000000005</v>
      </c>
    </row>
    <row r="10" spans="1:15" ht="12.75" customHeight="1">
      <c r="A10" s="44" t="s">
        <v>10</v>
      </c>
      <c r="B10" s="44"/>
      <c r="C10" s="47" t="s">
        <v>3</v>
      </c>
      <c r="D10" s="47"/>
      <c r="E10" s="48"/>
      <c r="F10" s="49"/>
      <c r="G10" s="12">
        <v>2636</v>
      </c>
      <c r="H10" s="12">
        <v>670</v>
      </c>
      <c r="I10" s="12">
        <f>SUM(I11:I14)</f>
        <v>283</v>
      </c>
      <c r="J10" s="12">
        <v>1934</v>
      </c>
      <c r="K10" s="12">
        <v>467</v>
      </c>
      <c r="L10" s="12">
        <f>SUM(L11:L14)</f>
        <v>125</v>
      </c>
      <c r="M10" s="12">
        <v>702</v>
      </c>
      <c r="N10" s="12">
        <v>203</v>
      </c>
      <c r="O10" s="12">
        <f>SUM(O11:O14)</f>
        <v>158.00000000000003</v>
      </c>
    </row>
    <row r="11" spans="1:15" ht="12.75" customHeight="1">
      <c r="A11" s="44"/>
      <c r="B11" s="44"/>
      <c r="C11" s="50" t="s">
        <v>11</v>
      </c>
      <c r="D11" s="50"/>
      <c r="E11" s="51"/>
      <c r="F11" s="51"/>
      <c r="G11" s="14">
        <v>180</v>
      </c>
      <c r="H11" s="14">
        <v>81</v>
      </c>
      <c r="I11" s="14">
        <v>7</v>
      </c>
      <c r="J11" s="14">
        <v>160</v>
      </c>
      <c r="K11" s="14">
        <v>75</v>
      </c>
      <c r="L11" s="14">
        <v>6</v>
      </c>
      <c r="M11" s="14">
        <v>20</v>
      </c>
      <c r="N11" s="14">
        <v>6</v>
      </c>
      <c r="O11" s="14">
        <v>1</v>
      </c>
    </row>
    <row r="12" spans="1:15" ht="12.75" customHeight="1">
      <c r="A12" s="44"/>
      <c r="B12" s="44"/>
      <c r="C12" s="21" t="s">
        <v>12</v>
      </c>
      <c r="D12" s="21"/>
      <c r="E12" s="22"/>
      <c r="F12" s="22"/>
      <c r="G12" s="14">
        <v>1096</v>
      </c>
      <c r="H12" s="14">
        <v>179</v>
      </c>
      <c r="I12" s="14">
        <v>99</v>
      </c>
      <c r="J12" s="14">
        <v>1027</v>
      </c>
      <c r="K12" s="14">
        <v>160</v>
      </c>
      <c r="L12" s="14">
        <v>83</v>
      </c>
      <c r="M12" s="14">
        <v>69</v>
      </c>
      <c r="N12" s="14">
        <v>19</v>
      </c>
      <c r="O12" s="14">
        <v>16</v>
      </c>
    </row>
    <row r="13" spans="1:15" ht="12.75" customHeight="1">
      <c r="A13" s="44"/>
      <c r="B13" s="44"/>
      <c r="C13" s="21" t="s">
        <v>13</v>
      </c>
      <c r="D13" s="21"/>
      <c r="E13" s="22"/>
      <c r="F13" s="22"/>
      <c r="G13" s="14">
        <v>157</v>
      </c>
      <c r="H13" s="14">
        <v>44</v>
      </c>
      <c r="I13" s="14">
        <v>4</v>
      </c>
      <c r="J13" s="14">
        <v>137</v>
      </c>
      <c r="K13" s="14">
        <v>38</v>
      </c>
      <c r="L13" s="14">
        <v>3</v>
      </c>
      <c r="M13" s="14">
        <v>20</v>
      </c>
      <c r="N13" s="14">
        <v>6</v>
      </c>
      <c r="O13" s="14">
        <v>1</v>
      </c>
    </row>
    <row r="14" spans="1:15" ht="12.75" customHeight="1">
      <c r="A14" s="44"/>
      <c r="B14" s="44"/>
      <c r="C14" s="23" t="s">
        <v>14</v>
      </c>
      <c r="D14" s="23"/>
      <c r="E14" s="24"/>
      <c r="F14" s="24"/>
      <c r="G14" s="14">
        <v>1203</v>
      </c>
      <c r="H14" s="14">
        <v>366.00000000000006</v>
      </c>
      <c r="I14" s="14">
        <v>173</v>
      </c>
      <c r="J14" s="14">
        <v>610</v>
      </c>
      <c r="K14" s="14">
        <v>193.99999999999997</v>
      </c>
      <c r="L14" s="14">
        <v>33</v>
      </c>
      <c r="M14" s="14">
        <v>593</v>
      </c>
      <c r="N14" s="14">
        <v>172</v>
      </c>
      <c r="O14" s="14">
        <v>140.00000000000003</v>
      </c>
    </row>
    <row r="15" spans="1:15" ht="12.75" customHeight="1">
      <c r="A15" s="44" t="s">
        <v>15</v>
      </c>
      <c r="B15" s="44"/>
      <c r="C15" s="47" t="s">
        <v>3</v>
      </c>
      <c r="D15" s="47"/>
      <c r="E15" s="48"/>
      <c r="F15" s="49"/>
      <c r="G15" s="12">
        <v>14663</v>
      </c>
      <c r="H15" s="12">
        <v>6216.000000000001</v>
      </c>
      <c r="I15" s="12">
        <f>SUM(I16:I20)</f>
        <v>2027.9999999999995</v>
      </c>
      <c r="J15" s="12">
        <v>2783</v>
      </c>
      <c r="K15" s="12">
        <v>1197</v>
      </c>
      <c r="L15" s="12">
        <f>SUM(L16:L20)</f>
        <v>238</v>
      </c>
      <c r="M15" s="12">
        <v>11880</v>
      </c>
      <c r="N15" s="12">
        <v>5019</v>
      </c>
      <c r="O15" s="12">
        <f>SUM(O16:O20)</f>
        <v>1790.0000000000002</v>
      </c>
    </row>
    <row r="16" spans="1:15" ht="12.75" customHeight="1">
      <c r="A16" s="44"/>
      <c r="B16" s="44"/>
      <c r="C16" s="50" t="s">
        <v>16</v>
      </c>
      <c r="D16" s="50"/>
      <c r="E16" s="51"/>
      <c r="F16" s="51"/>
      <c r="G16" s="14">
        <v>96</v>
      </c>
      <c r="H16" s="14">
        <v>36</v>
      </c>
      <c r="I16" s="14">
        <v>11</v>
      </c>
      <c r="J16" s="14" t="s">
        <v>40</v>
      </c>
      <c r="K16" s="14" t="s">
        <v>40</v>
      </c>
      <c r="L16" s="14" t="s">
        <v>40</v>
      </c>
      <c r="M16" s="14">
        <v>96</v>
      </c>
      <c r="N16" s="14">
        <v>36</v>
      </c>
      <c r="O16" s="14">
        <v>11</v>
      </c>
    </row>
    <row r="17" spans="1:15" ht="12.75" customHeight="1">
      <c r="A17" s="44"/>
      <c r="B17" s="44"/>
      <c r="C17" s="21" t="s">
        <v>17</v>
      </c>
      <c r="D17" s="21"/>
      <c r="E17" s="22"/>
      <c r="F17" s="22"/>
      <c r="G17" s="14">
        <v>4141.000000000001</v>
      </c>
      <c r="H17" s="14">
        <v>1788.9999999999998</v>
      </c>
      <c r="I17" s="14">
        <v>646</v>
      </c>
      <c r="J17" s="14">
        <v>168</v>
      </c>
      <c r="K17" s="14">
        <v>66</v>
      </c>
      <c r="L17" s="14">
        <v>18</v>
      </c>
      <c r="M17" s="14">
        <v>3972.999999999999</v>
      </c>
      <c r="N17" s="14">
        <v>1723</v>
      </c>
      <c r="O17" s="14">
        <v>628.0000000000002</v>
      </c>
    </row>
    <row r="18" spans="1:15" ht="12.75" customHeight="1">
      <c r="A18" s="44"/>
      <c r="B18" s="44"/>
      <c r="C18" s="21" t="s">
        <v>18</v>
      </c>
      <c r="D18" s="21"/>
      <c r="E18" s="22"/>
      <c r="F18" s="22"/>
      <c r="G18" s="14">
        <v>1565.0000000000002</v>
      </c>
      <c r="H18" s="14">
        <v>844</v>
      </c>
      <c r="I18" s="14">
        <v>150</v>
      </c>
      <c r="J18" s="14">
        <v>717</v>
      </c>
      <c r="K18" s="14">
        <v>340</v>
      </c>
      <c r="L18" s="14">
        <v>48</v>
      </c>
      <c r="M18" s="14">
        <v>848.0000000000001</v>
      </c>
      <c r="N18" s="14">
        <v>504</v>
      </c>
      <c r="O18" s="14">
        <v>102</v>
      </c>
    </row>
    <row r="19" spans="1:15" ht="12.75" customHeight="1">
      <c r="A19" s="44"/>
      <c r="B19" s="44"/>
      <c r="C19" s="21" t="s">
        <v>19</v>
      </c>
      <c r="D19" s="21"/>
      <c r="E19" s="22"/>
      <c r="F19" s="22"/>
      <c r="G19" s="14">
        <v>3553</v>
      </c>
      <c r="H19" s="14">
        <v>1171.0000000000005</v>
      </c>
      <c r="I19" s="14">
        <v>790.9999999999997</v>
      </c>
      <c r="J19" s="14">
        <v>341</v>
      </c>
      <c r="K19" s="14">
        <v>127</v>
      </c>
      <c r="L19" s="14">
        <v>57</v>
      </c>
      <c r="M19" s="14">
        <v>3212</v>
      </c>
      <c r="N19" s="14">
        <v>1044</v>
      </c>
      <c r="O19" s="14">
        <v>734</v>
      </c>
    </row>
    <row r="20" spans="1:15" ht="12.75" customHeight="1">
      <c r="A20" s="44"/>
      <c r="B20" s="44"/>
      <c r="C20" s="21" t="s">
        <v>20</v>
      </c>
      <c r="D20" s="21"/>
      <c r="E20" s="22"/>
      <c r="F20" s="22"/>
      <c r="G20" s="14">
        <v>5308</v>
      </c>
      <c r="H20" s="14">
        <v>2376.0000000000005</v>
      </c>
      <c r="I20" s="14">
        <v>430</v>
      </c>
      <c r="J20" s="14">
        <v>1557</v>
      </c>
      <c r="K20" s="14">
        <v>664.0000000000001</v>
      </c>
      <c r="L20" s="14">
        <v>115</v>
      </c>
      <c r="M20" s="14">
        <v>3751</v>
      </c>
      <c r="N20" s="14">
        <v>1712</v>
      </c>
      <c r="O20" s="14">
        <v>315.00000000000006</v>
      </c>
    </row>
    <row r="21" spans="1:15" ht="12.75" customHeight="1">
      <c r="A21" s="44" t="s">
        <v>22</v>
      </c>
      <c r="B21" s="44"/>
      <c r="C21" s="47" t="s">
        <v>3</v>
      </c>
      <c r="D21" s="47"/>
      <c r="E21" s="48"/>
      <c r="F21" s="49"/>
      <c r="G21" s="12">
        <v>22374</v>
      </c>
      <c r="H21" s="12">
        <v>10134</v>
      </c>
      <c r="I21" s="12">
        <f>SUM(I22:I29)</f>
        <v>3360.0000000000005</v>
      </c>
      <c r="J21" s="12">
        <v>7676</v>
      </c>
      <c r="K21" s="12">
        <v>4084</v>
      </c>
      <c r="L21" s="12">
        <f>SUM(L22:L29)</f>
        <v>503.00000000000006</v>
      </c>
      <c r="M21" s="12">
        <v>14697.999999999996</v>
      </c>
      <c r="N21" s="12">
        <v>6050</v>
      </c>
      <c r="O21" s="12">
        <f>SUM(O22:O29)</f>
        <v>2857.0000000000005</v>
      </c>
    </row>
    <row r="22" spans="1:15" ht="12.75" customHeight="1">
      <c r="A22" s="44"/>
      <c r="B22" s="44"/>
      <c r="C22" s="50" t="s">
        <v>23</v>
      </c>
      <c r="D22" s="50"/>
      <c r="E22" s="51"/>
      <c r="F22" s="51"/>
      <c r="G22" s="14">
        <v>296</v>
      </c>
      <c r="H22" s="14">
        <v>143</v>
      </c>
      <c r="I22" s="14">
        <v>47</v>
      </c>
      <c r="J22" s="14">
        <v>296</v>
      </c>
      <c r="K22" s="14">
        <v>143</v>
      </c>
      <c r="L22" s="14">
        <v>47</v>
      </c>
      <c r="M22" s="14" t="s">
        <v>40</v>
      </c>
      <c r="N22" s="14" t="s">
        <v>40</v>
      </c>
      <c r="O22" s="14" t="s">
        <v>40</v>
      </c>
    </row>
    <row r="23" spans="1:15" ht="12.75" customHeight="1">
      <c r="A23" s="44"/>
      <c r="B23" s="44"/>
      <c r="C23" s="21" t="s">
        <v>24</v>
      </c>
      <c r="D23" s="21"/>
      <c r="E23" s="22"/>
      <c r="F23" s="22"/>
      <c r="G23" s="14">
        <v>12259.999999999998</v>
      </c>
      <c r="H23" s="14">
        <v>5763</v>
      </c>
      <c r="I23" s="14">
        <v>1645.0000000000002</v>
      </c>
      <c r="J23" s="14">
        <v>4297</v>
      </c>
      <c r="K23" s="14">
        <v>2729</v>
      </c>
      <c r="L23" s="14">
        <v>292.00000000000006</v>
      </c>
      <c r="M23" s="14">
        <v>7962.999999999997</v>
      </c>
      <c r="N23" s="14">
        <v>3034.0000000000005</v>
      </c>
      <c r="O23" s="14">
        <v>1353.0000000000002</v>
      </c>
    </row>
    <row r="24" spans="1:15" ht="12.75" customHeight="1">
      <c r="A24" s="44"/>
      <c r="B24" s="44"/>
      <c r="C24" s="21" t="s">
        <v>25</v>
      </c>
      <c r="D24" s="21"/>
      <c r="E24" s="22"/>
      <c r="F24" s="22"/>
      <c r="G24" s="14">
        <v>3601.9999999999995</v>
      </c>
      <c r="H24" s="14">
        <v>1377</v>
      </c>
      <c r="I24" s="14">
        <v>849.0000000000002</v>
      </c>
      <c r="J24" s="14">
        <v>706</v>
      </c>
      <c r="K24" s="14">
        <v>213</v>
      </c>
      <c r="L24" s="14">
        <v>46</v>
      </c>
      <c r="M24" s="14">
        <v>2896</v>
      </c>
      <c r="N24" s="14">
        <v>1164</v>
      </c>
      <c r="O24" s="14">
        <v>803.0000000000001</v>
      </c>
    </row>
    <row r="25" spans="1:15" ht="12.75" customHeight="1">
      <c r="A25" s="44"/>
      <c r="B25" s="44"/>
      <c r="C25" s="21" t="s">
        <v>26</v>
      </c>
      <c r="D25" s="21"/>
      <c r="E25" s="22"/>
      <c r="F25" s="22"/>
      <c r="G25" s="14">
        <v>626</v>
      </c>
      <c r="H25" s="14">
        <v>270</v>
      </c>
      <c r="I25" s="14">
        <v>95</v>
      </c>
      <c r="J25" s="14">
        <v>131</v>
      </c>
      <c r="K25" s="14">
        <v>39</v>
      </c>
      <c r="L25" s="14">
        <v>7</v>
      </c>
      <c r="M25" s="14">
        <v>495</v>
      </c>
      <c r="N25" s="14">
        <v>231</v>
      </c>
      <c r="O25" s="14">
        <v>88</v>
      </c>
    </row>
    <row r="26" spans="1:15" ht="12.75" customHeight="1">
      <c r="A26" s="44"/>
      <c r="B26" s="44"/>
      <c r="C26" s="21" t="s">
        <v>27</v>
      </c>
      <c r="D26" s="21"/>
      <c r="E26" s="22"/>
      <c r="F26" s="22"/>
      <c r="G26" s="14">
        <v>855</v>
      </c>
      <c r="H26" s="14">
        <v>270</v>
      </c>
      <c r="I26" s="14">
        <v>101</v>
      </c>
      <c r="J26" s="14">
        <v>540</v>
      </c>
      <c r="K26" s="14">
        <v>106</v>
      </c>
      <c r="L26" s="14" t="s">
        <v>40</v>
      </c>
      <c r="M26" s="14">
        <v>315</v>
      </c>
      <c r="N26" s="14">
        <v>164</v>
      </c>
      <c r="O26" s="14">
        <v>101</v>
      </c>
    </row>
    <row r="27" spans="1:15" ht="12.75" customHeight="1">
      <c r="A27" s="44"/>
      <c r="B27" s="44"/>
      <c r="C27" s="21" t="s">
        <v>28</v>
      </c>
      <c r="D27" s="21"/>
      <c r="E27" s="22"/>
      <c r="F27" s="22"/>
      <c r="G27" s="14">
        <v>427</v>
      </c>
      <c r="H27" s="14">
        <v>80</v>
      </c>
      <c r="I27" s="14">
        <v>11</v>
      </c>
      <c r="J27" s="14">
        <v>359</v>
      </c>
      <c r="K27" s="14">
        <v>76</v>
      </c>
      <c r="L27" s="14">
        <v>10</v>
      </c>
      <c r="M27" s="14">
        <v>68</v>
      </c>
      <c r="N27" s="14">
        <v>4</v>
      </c>
      <c r="O27" s="14">
        <v>1</v>
      </c>
    </row>
    <row r="28" spans="1:15" ht="12.75" customHeight="1">
      <c r="A28" s="44"/>
      <c r="B28" s="44"/>
      <c r="C28" s="21" t="s">
        <v>29</v>
      </c>
      <c r="D28" s="21"/>
      <c r="E28" s="22"/>
      <c r="F28" s="22"/>
      <c r="G28" s="14">
        <v>3529.9999999999986</v>
      </c>
      <c r="H28" s="14">
        <v>1729.0000000000005</v>
      </c>
      <c r="I28" s="14">
        <v>471.99999999999994</v>
      </c>
      <c r="J28" s="14">
        <v>1346</v>
      </c>
      <c r="K28" s="14">
        <v>778</v>
      </c>
      <c r="L28" s="14">
        <v>100.00000000000001</v>
      </c>
      <c r="M28" s="14">
        <v>2183.9999999999995</v>
      </c>
      <c r="N28" s="14">
        <v>951</v>
      </c>
      <c r="O28" s="14">
        <v>372</v>
      </c>
    </row>
    <row r="29" spans="1:15" ht="12.75" customHeight="1">
      <c r="A29" s="44"/>
      <c r="B29" s="44"/>
      <c r="C29" s="23" t="s">
        <v>30</v>
      </c>
      <c r="D29" s="23"/>
      <c r="E29" s="24"/>
      <c r="F29" s="24"/>
      <c r="G29" s="14">
        <v>778.0000000000001</v>
      </c>
      <c r="H29" s="14">
        <v>501.99999999999994</v>
      </c>
      <c r="I29" s="14">
        <v>140</v>
      </c>
      <c r="J29" s="14">
        <v>1</v>
      </c>
      <c r="K29" s="14" t="s">
        <v>40</v>
      </c>
      <c r="L29" s="14">
        <v>1</v>
      </c>
      <c r="M29" s="14">
        <v>777</v>
      </c>
      <c r="N29" s="14">
        <v>502.00000000000006</v>
      </c>
      <c r="O29" s="14">
        <v>139</v>
      </c>
    </row>
    <row r="30" spans="1:15" ht="12.75" customHeight="1">
      <c r="A30" s="67" t="s">
        <v>31</v>
      </c>
      <c r="B30" s="67"/>
      <c r="C30" s="68" t="s">
        <v>3</v>
      </c>
      <c r="D30" s="68"/>
      <c r="E30" s="69"/>
      <c r="F30" s="70"/>
      <c r="G30" s="12">
        <v>50889.00000000001</v>
      </c>
      <c r="H30" s="12">
        <v>16687.000000000004</v>
      </c>
      <c r="I30" s="12">
        <f>SUM(I31:I37)</f>
        <v>6293</v>
      </c>
      <c r="J30" s="12">
        <v>29291.999999999996</v>
      </c>
      <c r="K30" s="12">
        <v>8553</v>
      </c>
      <c r="L30" s="12">
        <f>SUM(L31:L37)</f>
        <v>2096.9999999999995</v>
      </c>
      <c r="M30" s="12">
        <v>21596.999999999993</v>
      </c>
      <c r="N30" s="12">
        <v>8134.000000000001</v>
      </c>
      <c r="O30" s="12">
        <f>SUM(O31:O37)</f>
        <v>4196.000000000001</v>
      </c>
    </row>
    <row r="31" spans="1:15" ht="12.75" customHeight="1">
      <c r="A31" s="67"/>
      <c r="B31" s="67"/>
      <c r="C31" s="71" t="s">
        <v>32</v>
      </c>
      <c r="D31" s="71"/>
      <c r="E31" s="72"/>
      <c r="F31" s="72"/>
      <c r="G31" s="14">
        <v>856.0000000000001</v>
      </c>
      <c r="H31" s="14">
        <v>303</v>
      </c>
      <c r="I31" s="14">
        <v>33.00000000000001</v>
      </c>
      <c r="J31" s="14">
        <v>313</v>
      </c>
      <c r="K31" s="14">
        <v>111</v>
      </c>
      <c r="L31" s="14">
        <v>3</v>
      </c>
      <c r="M31" s="14">
        <v>542.9999999999999</v>
      </c>
      <c r="N31" s="14">
        <v>192.00000000000003</v>
      </c>
      <c r="O31" s="14">
        <v>30</v>
      </c>
    </row>
    <row r="32" spans="1:15" ht="12.75" customHeight="1">
      <c r="A32" s="67"/>
      <c r="B32" s="67"/>
      <c r="C32" s="52" t="s">
        <v>33</v>
      </c>
      <c r="D32" s="52"/>
      <c r="E32" s="53"/>
      <c r="F32" s="53"/>
      <c r="G32" s="14">
        <v>2181</v>
      </c>
      <c r="H32" s="14">
        <v>849.9999999999999</v>
      </c>
      <c r="I32" s="14">
        <v>222.99999999999997</v>
      </c>
      <c r="J32" s="14">
        <v>1690</v>
      </c>
      <c r="K32" s="14">
        <v>698.9999999999999</v>
      </c>
      <c r="L32" s="14">
        <v>76</v>
      </c>
      <c r="M32" s="14">
        <v>491.00000000000006</v>
      </c>
      <c r="N32" s="14">
        <v>151</v>
      </c>
      <c r="O32" s="14">
        <v>146.99999999999997</v>
      </c>
    </row>
    <row r="33" spans="1:15" ht="12.75" customHeight="1">
      <c r="A33" s="67"/>
      <c r="B33" s="67"/>
      <c r="C33" s="52" t="s">
        <v>34</v>
      </c>
      <c r="D33" s="52"/>
      <c r="E33" s="53"/>
      <c r="F33" s="53"/>
      <c r="G33" s="14">
        <v>4661</v>
      </c>
      <c r="H33" s="14">
        <v>1040</v>
      </c>
      <c r="I33" s="14">
        <v>328</v>
      </c>
      <c r="J33" s="14">
        <v>3673.9999999999995</v>
      </c>
      <c r="K33" s="14">
        <v>793</v>
      </c>
      <c r="L33" s="14">
        <v>251.99999999999994</v>
      </c>
      <c r="M33" s="14">
        <v>987.0000000000001</v>
      </c>
      <c r="N33" s="14">
        <v>247</v>
      </c>
      <c r="O33" s="14">
        <v>75.99999999999999</v>
      </c>
    </row>
    <row r="34" spans="1:15" ht="12.75" customHeight="1">
      <c r="A34" s="67"/>
      <c r="B34" s="67"/>
      <c r="C34" s="52" t="s">
        <v>35</v>
      </c>
      <c r="D34" s="52"/>
      <c r="E34" s="53"/>
      <c r="F34" s="53"/>
      <c r="G34" s="14">
        <v>26606.000000000007</v>
      </c>
      <c r="H34" s="14">
        <v>8635.000000000005</v>
      </c>
      <c r="I34" s="14">
        <v>3463</v>
      </c>
      <c r="J34" s="14">
        <v>17652.999999999996</v>
      </c>
      <c r="K34" s="14">
        <v>4999</v>
      </c>
      <c r="L34" s="14">
        <v>1406.9999999999995</v>
      </c>
      <c r="M34" s="14">
        <v>8952.999999999993</v>
      </c>
      <c r="N34" s="14">
        <v>3636.0000000000005</v>
      </c>
      <c r="O34" s="14">
        <v>2056.0000000000005</v>
      </c>
    </row>
    <row r="35" spans="1:15" ht="12.75" customHeight="1">
      <c r="A35" s="67"/>
      <c r="B35" s="67"/>
      <c r="C35" s="52" t="s">
        <v>36</v>
      </c>
      <c r="D35" s="52"/>
      <c r="E35" s="53"/>
      <c r="F35" s="53"/>
      <c r="G35" s="14">
        <v>2352</v>
      </c>
      <c r="H35" s="14">
        <v>579.9999999999999</v>
      </c>
      <c r="I35" s="14">
        <v>153</v>
      </c>
      <c r="J35" s="14">
        <v>2134</v>
      </c>
      <c r="K35" s="14">
        <v>552</v>
      </c>
      <c r="L35" s="14">
        <v>146</v>
      </c>
      <c r="M35" s="14">
        <v>218</v>
      </c>
      <c r="N35" s="14">
        <v>27.999999999999996</v>
      </c>
      <c r="O35" s="14">
        <v>7</v>
      </c>
    </row>
    <row r="36" spans="1:15" ht="12.75" customHeight="1">
      <c r="A36" s="67"/>
      <c r="B36" s="67"/>
      <c r="C36" s="52" t="s">
        <v>37</v>
      </c>
      <c r="D36" s="52"/>
      <c r="E36" s="53"/>
      <c r="F36" s="53"/>
      <c r="G36" s="14">
        <v>5703.000000000001</v>
      </c>
      <c r="H36" s="14">
        <v>1729.999999999999</v>
      </c>
      <c r="I36" s="14">
        <v>1089</v>
      </c>
      <c r="J36" s="14">
        <v>1760.0000000000002</v>
      </c>
      <c r="K36" s="14">
        <v>429</v>
      </c>
      <c r="L36" s="14">
        <v>6</v>
      </c>
      <c r="M36" s="14">
        <v>3943.0000000000005</v>
      </c>
      <c r="N36" s="14">
        <v>1300.9999999999998</v>
      </c>
      <c r="O36" s="14">
        <v>1083.0000000000002</v>
      </c>
    </row>
    <row r="37" spans="1:15" ht="12.75" customHeight="1">
      <c r="A37" s="67"/>
      <c r="B37" s="67"/>
      <c r="C37" s="54" t="s">
        <v>38</v>
      </c>
      <c r="D37" s="54"/>
      <c r="E37" s="55"/>
      <c r="F37" s="55"/>
      <c r="G37" s="15">
        <v>8530</v>
      </c>
      <c r="H37" s="15">
        <v>3548.999999999999</v>
      </c>
      <c r="I37" s="15">
        <v>1004</v>
      </c>
      <c r="J37" s="15">
        <v>2067.9999999999995</v>
      </c>
      <c r="K37" s="15">
        <v>970.0000000000001</v>
      </c>
      <c r="L37" s="15">
        <v>207.00000000000006</v>
      </c>
      <c r="M37" s="15">
        <v>6462.000000000002</v>
      </c>
      <c r="N37" s="15">
        <v>2579.000000000001</v>
      </c>
      <c r="O37" s="15">
        <v>797</v>
      </c>
    </row>
    <row r="38" spans="1:15" ht="12.75" customHeight="1">
      <c r="A38" s="17" t="s">
        <v>42</v>
      </c>
      <c r="B38" s="17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 customHeight="1">
      <c r="A40" s="19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"/>
    </row>
    <row r="41" spans="1:15" ht="12.75" customHeight="1">
      <c r="A41" s="19" t="s">
        <v>44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1:1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47">
    <mergeCell ref="A38:O39"/>
    <mergeCell ref="A40:N40"/>
    <mergeCell ref="A41:N41"/>
    <mergeCell ref="A30:B37"/>
    <mergeCell ref="C30:F30"/>
    <mergeCell ref="C31:F31"/>
    <mergeCell ref="C32:F32"/>
    <mergeCell ref="C33:F33"/>
    <mergeCell ref="C34:F34"/>
    <mergeCell ref="C35:F35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B1:O1"/>
    <mergeCell ref="A3:N3"/>
    <mergeCell ref="A4:B6"/>
    <mergeCell ref="C4:F6"/>
    <mergeCell ref="G4:I5"/>
    <mergeCell ref="J4:O4"/>
    <mergeCell ref="J5:L5"/>
    <mergeCell ref="M5:O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6">
      <selection activeCell="G7" sqref="G7:O37"/>
    </sheetView>
  </sheetViews>
  <sheetFormatPr defaultColWidth="9.421875" defaultRowHeight="12.75" customHeight="1"/>
  <cols>
    <col min="1" max="2" width="15.28125" style="4" customWidth="1"/>
    <col min="3" max="6" width="9.421875" style="4" customWidth="1"/>
    <col min="7" max="7" width="10.7109375" style="4" customWidth="1"/>
    <col min="8" max="9" width="10.28125" style="4" customWidth="1"/>
    <col min="10" max="10" width="10.421875" style="4" customWidth="1"/>
    <col min="11" max="11" width="10.00390625" style="4" customWidth="1"/>
    <col min="12" max="12" width="12.00390625" style="4" customWidth="1"/>
    <col min="13" max="13" width="10.57421875" style="4" customWidth="1"/>
    <col min="14" max="14" width="10.00390625" style="4" customWidth="1"/>
    <col min="15" max="15" width="12.00390625" style="4" customWidth="1"/>
    <col min="16" max="16384" width="9.421875" style="4" customWidth="1"/>
  </cols>
  <sheetData>
    <row r="1" spans="1:15" s="2" customFormat="1" ht="37.5" customHeight="1" thickBot="1">
      <c r="A1" s="1"/>
      <c r="B1" s="25" t="s">
        <v>48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"/>
    </row>
    <row r="4" spans="1:15" ht="12.75" customHeight="1">
      <c r="A4" s="28" t="s">
        <v>1</v>
      </c>
      <c r="B4" s="29"/>
      <c r="C4" s="28" t="s">
        <v>2</v>
      </c>
      <c r="D4" s="32"/>
      <c r="E4" s="32"/>
      <c r="F4" s="29"/>
      <c r="G4" s="59" t="s">
        <v>3</v>
      </c>
      <c r="H4" s="60"/>
      <c r="I4" s="61"/>
      <c r="J4" s="65" t="s">
        <v>4</v>
      </c>
      <c r="K4" s="66"/>
      <c r="L4" s="66"/>
      <c r="M4" s="66"/>
      <c r="N4" s="66"/>
      <c r="O4" s="66"/>
    </row>
    <row r="5" spans="1:15" ht="12.75" customHeight="1">
      <c r="A5" s="30"/>
      <c r="B5" s="31"/>
      <c r="C5" s="30"/>
      <c r="D5" s="33"/>
      <c r="E5" s="34"/>
      <c r="F5" s="31"/>
      <c r="G5" s="62"/>
      <c r="H5" s="63"/>
      <c r="I5" s="64"/>
      <c r="J5" s="56" t="s">
        <v>5</v>
      </c>
      <c r="K5" s="57"/>
      <c r="L5" s="58"/>
      <c r="M5" s="56" t="s">
        <v>6</v>
      </c>
      <c r="N5" s="57"/>
      <c r="O5" s="58"/>
    </row>
    <row r="6" spans="1:15" ht="12.75" customHeight="1">
      <c r="A6" s="30"/>
      <c r="B6" s="31"/>
      <c r="C6" s="30"/>
      <c r="D6" s="33"/>
      <c r="E6" s="33"/>
      <c r="F6" s="31"/>
      <c r="G6" s="6" t="s">
        <v>7</v>
      </c>
      <c r="H6" s="6" t="s">
        <v>52</v>
      </c>
      <c r="I6" s="6" t="s">
        <v>39</v>
      </c>
      <c r="J6" s="6" t="s">
        <v>7</v>
      </c>
      <c r="K6" s="6" t="s">
        <v>52</v>
      </c>
      <c r="L6" s="6" t="s">
        <v>39</v>
      </c>
      <c r="M6" s="6" t="s">
        <v>7</v>
      </c>
      <c r="N6" s="6" t="s">
        <v>52</v>
      </c>
      <c r="O6" s="6" t="s">
        <v>39</v>
      </c>
    </row>
    <row r="7" spans="1:15" ht="12.75" customHeight="1">
      <c r="A7" s="35" t="s">
        <v>3</v>
      </c>
      <c r="B7" s="36"/>
      <c r="C7" s="37"/>
      <c r="D7" s="37"/>
      <c r="E7" s="38"/>
      <c r="F7" s="38"/>
      <c r="G7" s="13">
        <v>105195.00000000001</v>
      </c>
      <c r="H7" s="13">
        <v>40730</v>
      </c>
      <c r="I7" s="13">
        <v>14337.999999999998</v>
      </c>
      <c r="J7" s="13">
        <v>43936</v>
      </c>
      <c r="K7" s="13">
        <v>13452</v>
      </c>
      <c r="L7" s="13">
        <v>4089.999999999999</v>
      </c>
      <c r="M7" s="13">
        <v>61259</v>
      </c>
      <c r="N7" s="13">
        <v>27278</v>
      </c>
      <c r="O7" s="13">
        <v>10247.999999999993</v>
      </c>
    </row>
    <row r="8" spans="1:15" ht="12.75" customHeight="1">
      <c r="A8" s="39" t="s">
        <v>8</v>
      </c>
      <c r="B8" s="40"/>
      <c r="C8" s="43" t="s">
        <v>3</v>
      </c>
      <c r="D8" s="43"/>
      <c r="E8" s="44"/>
      <c r="F8" s="45"/>
      <c r="G8" s="12">
        <v>13283.999999999998</v>
      </c>
      <c r="H8" s="12">
        <v>6559.000000000002</v>
      </c>
      <c r="I8" s="12">
        <v>2141</v>
      </c>
      <c r="J8" s="12">
        <v>2517</v>
      </c>
      <c r="K8" s="12">
        <v>1057</v>
      </c>
      <c r="L8" s="12">
        <v>398</v>
      </c>
      <c r="M8" s="12">
        <v>10767.000000000002</v>
      </c>
      <c r="N8" s="12">
        <v>5502</v>
      </c>
      <c r="O8" s="12">
        <v>1742.9999999999995</v>
      </c>
    </row>
    <row r="9" spans="1:15" ht="12.75" customHeight="1">
      <c r="A9" s="41"/>
      <c r="B9" s="42"/>
      <c r="C9" s="46" t="s">
        <v>9</v>
      </c>
      <c r="D9" s="46"/>
      <c r="E9" s="44"/>
      <c r="F9" s="45"/>
      <c r="G9" s="14">
        <v>13283.999999999998</v>
      </c>
      <c r="H9" s="14">
        <v>6559.000000000002</v>
      </c>
      <c r="I9" s="14">
        <v>2141</v>
      </c>
      <c r="J9" s="14">
        <v>2517</v>
      </c>
      <c r="K9" s="14">
        <v>1057</v>
      </c>
      <c r="L9" s="14">
        <v>398</v>
      </c>
      <c r="M9" s="14">
        <v>10767.000000000002</v>
      </c>
      <c r="N9" s="14">
        <v>5502</v>
      </c>
      <c r="O9" s="14">
        <v>1742.9999999999995</v>
      </c>
    </row>
    <row r="10" spans="1:15" ht="12.75" customHeight="1">
      <c r="A10" s="44" t="s">
        <v>10</v>
      </c>
      <c r="B10" s="44"/>
      <c r="C10" s="47" t="s">
        <v>3</v>
      </c>
      <c r="D10" s="47"/>
      <c r="E10" s="48"/>
      <c r="F10" s="49"/>
      <c r="G10" s="12">
        <v>2611</v>
      </c>
      <c r="H10" s="12">
        <v>910.0000000000001</v>
      </c>
      <c r="I10" s="12">
        <v>218</v>
      </c>
      <c r="J10" s="12">
        <v>2039</v>
      </c>
      <c r="K10" s="12">
        <v>579</v>
      </c>
      <c r="L10" s="12">
        <v>105</v>
      </c>
      <c r="M10" s="12">
        <v>572</v>
      </c>
      <c r="N10" s="12">
        <v>331.00000000000006</v>
      </c>
      <c r="O10" s="12">
        <v>113.00000000000001</v>
      </c>
    </row>
    <row r="11" spans="1:15" ht="12.75" customHeight="1">
      <c r="A11" s="44"/>
      <c r="B11" s="44"/>
      <c r="C11" s="50" t="s">
        <v>11</v>
      </c>
      <c r="D11" s="50"/>
      <c r="E11" s="51"/>
      <c r="F11" s="51"/>
      <c r="G11" s="14">
        <v>199</v>
      </c>
      <c r="H11" s="14">
        <v>63</v>
      </c>
      <c r="I11" s="14">
        <v>5</v>
      </c>
      <c r="J11" s="14">
        <v>173</v>
      </c>
      <c r="K11" s="14">
        <v>59</v>
      </c>
      <c r="L11" s="14">
        <v>5</v>
      </c>
      <c r="M11" s="14">
        <v>26</v>
      </c>
      <c r="N11" s="14">
        <v>4</v>
      </c>
      <c r="O11" s="14" t="s">
        <v>40</v>
      </c>
    </row>
    <row r="12" spans="1:15" ht="12.75" customHeight="1">
      <c r="A12" s="44"/>
      <c r="B12" s="44"/>
      <c r="C12" s="21" t="s">
        <v>12</v>
      </c>
      <c r="D12" s="21"/>
      <c r="E12" s="22"/>
      <c r="F12" s="22"/>
      <c r="G12" s="14">
        <v>1348</v>
      </c>
      <c r="H12" s="14">
        <v>376</v>
      </c>
      <c r="I12" s="14">
        <v>66</v>
      </c>
      <c r="J12" s="14">
        <v>1250</v>
      </c>
      <c r="K12" s="14">
        <v>322</v>
      </c>
      <c r="L12" s="14">
        <v>56</v>
      </c>
      <c r="M12" s="14">
        <v>98</v>
      </c>
      <c r="N12" s="14">
        <v>54</v>
      </c>
      <c r="O12" s="14">
        <v>10</v>
      </c>
    </row>
    <row r="13" spans="1:15" ht="12.75" customHeight="1">
      <c r="A13" s="44"/>
      <c r="B13" s="44"/>
      <c r="C13" s="21" t="s">
        <v>13</v>
      </c>
      <c r="D13" s="21"/>
      <c r="E13" s="22"/>
      <c r="F13" s="22"/>
      <c r="G13" s="14">
        <v>19</v>
      </c>
      <c r="H13" s="14">
        <v>5</v>
      </c>
      <c r="I13" s="14">
        <v>5</v>
      </c>
      <c r="J13" s="14" t="s">
        <v>40</v>
      </c>
      <c r="K13" s="14" t="s">
        <v>40</v>
      </c>
      <c r="L13" s="14">
        <v>5</v>
      </c>
      <c r="M13" s="14">
        <v>19</v>
      </c>
      <c r="N13" s="14">
        <v>5</v>
      </c>
      <c r="O13" s="14" t="s">
        <v>40</v>
      </c>
    </row>
    <row r="14" spans="1:15" ht="12.75" customHeight="1">
      <c r="A14" s="44"/>
      <c r="B14" s="44"/>
      <c r="C14" s="23" t="s">
        <v>14</v>
      </c>
      <c r="D14" s="23"/>
      <c r="E14" s="24"/>
      <c r="F14" s="24"/>
      <c r="G14" s="14">
        <v>1045</v>
      </c>
      <c r="H14" s="14">
        <v>466.0000000000001</v>
      </c>
      <c r="I14" s="14">
        <v>142</v>
      </c>
      <c r="J14" s="14">
        <v>616</v>
      </c>
      <c r="K14" s="14">
        <v>198</v>
      </c>
      <c r="L14" s="14">
        <v>39</v>
      </c>
      <c r="M14" s="14">
        <v>429</v>
      </c>
      <c r="N14" s="14">
        <v>268.00000000000006</v>
      </c>
      <c r="O14" s="14">
        <v>103.00000000000001</v>
      </c>
    </row>
    <row r="15" spans="1:15" ht="12.75" customHeight="1">
      <c r="A15" s="44" t="s">
        <v>15</v>
      </c>
      <c r="B15" s="44"/>
      <c r="C15" s="47" t="s">
        <v>3</v>
      </c>
      <c r="D15" s="47"/>
      <c r="E15" s="48"/>
      <c r="F15" s="49"/>
      <c r="G15" s="12">
        <v>16001</v>
      </c>
      <c r="H15" s="12">
        <v>6822</v>
      </c>
      <c r="I15" s="12">
        <v>1525.9999999999998</v>
      </c>
      <c r="J15" s="12">
        <v>2601</v>
      </c>
      <c r="K15" s="12">
        <v>1153</v>
      </c>
      <c r="L15" s="12">
        <v>279</v>
      </c>
      <c r="M15" s="12">
        <v>13400</v>
      </c>
      <c r="N15" s="12">
        <v>5669.000000000001</v>
      </c>
      <c r="O15" s="12">
        <v>1247</v>
      </c>
    </row>
    <row r="16" spans="1:15" ht="12.75" customHeight="1">
      <c r="A16" s="44"/>
      <c r="B16" s="44"/>
      <c r="C16" s="50" t="s">
        <v>16</v>
      </c>
      <c r="D16" s="50"/>
      <c r="E16" s="51"/>
      <c r="F16" s="51"/>
      <c r="G16" s="14">
        <v>74</v>
      </c>
      <c r="H16" s="14">
        <v>28</v>
      </c>
      <c r="I16" s="14">
        <v>7</v>
      </c>
      <c r="J16" s="14" t="s">
        <v>40</v>
      </c>
      <c r="K16" s="14" t="s">
        <v>40</v>
      </c>
      <c r="L16" s="14" t="s">
        <v>40</v>
      </c>
      <c r="M16" s="14">
        <v>74</v>
      </c>
      <c r="N16" s="14">
        <v>28</v>
      </c>
      <c r="O16" s="14">
        <v>7</v>
      </c>
    </row>
    <row r="17" spans="1:15" ht="12.75" customHeight="1">
      <c r="A17" s="44"/>
      <c r="B17" s="44"/>
      <c r="C17" s="21" t="s">
        <v>17</v>
      </c>
      <c r="D17" s="21"/>
      <c r="E17" s="22"/>
      <c r="F17" s="22"/>
      <c r="G17" s="14">
        <v>4691.999999999999</v>
      </c>
      <c r="H17" s="14">
        <v>1450</v>
      </c>
      <c r="I17" s="14">
        <v>545.9999999999999</v>
      </c>
      <c r="J17" s="14">
        <v>176</v>
      </c>
      <c r="K17" s="14">
        <v>63</v>
      </c>
      <c r="L17" s="14">
        <v>22</v>
      </c>
      <c r="M17" s="14">
        <v>4516.000000000002</v>
      </c>
      <c r="N17" s="14">
        <v>1387.0000000000002</v>
      </c>
      <c r="O17" s="14">
        <v>524</v>
      </c>
    </row>
    <row r="18" spans="1:15" ht="12.75" customHeight="1">
      <c r="A18" s="44"/>
      <c r="B18" s="44"/>
      <c r="C18" s="21" t="s">
        <v>18</v>
      </c>
      <c r="D18" s="21"/>
      <c r="E18" s="22"/>
      <c r="F18" s="22"/>
      <c r="G18" s="14">
        <v>1147</v>
      </c>
      <c r="H18" s="14">
        <v>511.99999999999994</v>
      </c>
      <c r="I18" s="14">
        <v>129</v>
      </c>
      <c r="J18" s="14">
        <v>499</v>
      </c>
      <c r="K18" s="14">
        <v>197</v>
      </c>
      <c r="L18" s="14">
        <v>65</v>
      </c>
      <c r="M18" s="14">
        <v>648</v>
      </c>
      <c r="N18" s="14">
        <v>315</v>
      </c>
      <c r="O18" s="14">
        <v>64.00000000000001</v>
      </c>
    </row>
    <row r="19" spans="1:15" ht="12.75" customHeight="1">
      <c r="A19" s="44"/>
      <c r="B19" s="44"/>
      <c r="C19" s="21" t="s">
        <v>19</v>
      </c>
      <c r="D19" s="21"/>
      <c r="E19" s="22"/>
      <c r="F19" s="22"/>
      <c r="G19" s="14">
        <v>3778.0000000000005</v>
      </c>
      <c r="H19" s="14">
        <v>1854.0000000000007</v>
      </c>
      <c r="I19" s="14">
        <v>457.99999999999994</v>
      </c>
      <c r="J19" s="14">
        <v>400</v>
      </c>
      <c r="K19" s="14">
        <v>130</v>
      </c>
      <c r="L19" s="14">
        <v>67</v>
      </c>
      <c r="M19" s="14">
        <v>3377.9999999999986</v>
      </c>
      <c r="N19" s="14">
        <v>1724.0000000000005</v>
      </c>
      <c r="O19" s="14">
        <v>391.00000000000006</v>
      </c>
    </row>
    <row r="20" spans="1:15" ht="12.75" customHeight="1">
      <c r="A20" s="44"/>
      <c r="B20" s="44"/>
      <c r="C20" s="21" t="s">
        <v>20</v>
      </c>
      <c r="D20" s="21"/>
      <c r="E20" s="22"/>
      <c r="F20" s="22"/>
      <c r="G20" s="14">
        <v>6310</v>
      </c>
      <c r="H20" s="14">
        <v>2977.9999999999995</v>
      </c>
      <c r="I20" s="14">
        <v>386</v>
      </c>
      <c r="J20" s="14">
        <v>1526</v>
      </c>
      <c r="K20" s="14">
        <v>763</v>
      </c>
      <c r="L20" s="14">
        <v>125</v>
      </c>
      <c r="M20" s="14">
        <v>4783.999999999999</v>
      </c>
      <c r="N20" s="14">
        <v>2215</v>
      </c>
      <c r="O20" s="14">
        <v>260.99999999999994</v>
      </c>
    </row>
    <row r="21" spans="1:15" ht="12.75" customHeight="1">
      <c r="A21" s="44" t="s">
        <v>22</v>
      </c>
      <c r="B21" s="44"/>
      <c r="C21" s="47" t="s">
        <v>3</v>
      </c>
      <c r="D21" s="47"/>
      <c r="E21" s="48"/>
      <c r="F21" s="49"/>
      <c r="G21" s="12">
        <v>21557.000000000007</v>
      </c>
      <c r="H21" s="12">
        <v>10256</v>
      </c>
      <c r="I21" s="12">
        <v>3289</v>
      </c>
      <c r="J21" s="12">
        <v>7364.000000000001</v>
      </c>
      <c r="K21" s="12">
        <v>3465</v>
      </c>
      <c r="L21" s="12">
        <v>789.0000000000002</v>
      </c>
      <c r="M21" s="12">
        <v>14193.000000000004</v>
      </c>
      <c r="N21" s="12">
        <v>6791</v>
      </c>
      <c r="O21" s="12">
        <v>2500</v>
      </c>
    </row>
    <row r="22" spans="1:15" ht="12.75" customHeight="1">
      <c r="A22" s="44"/>
      <c r="B22" s="44"/>
      <c r="C22" s="50" t="s">
        <v>23</v>
      </c>
      <c r="D22" s="50"/>
      <c r="E22" s="51"/>
      <c r="F22" s="51"/>
      <c r="G22" s="14">
        <v>156</v>
      </c>
      <c r="H22" s="14">
        <v>61</v>
      </c>
      <c r="I22" s="14">
        <v>11</v>
      </c>
      <c r="J22" s="14">
        <v>156</v>
      </c>
      <c r="K22" s="14">
        <v>61</v>
      </c>
      <c r="L22" s="14">
        <v>11</v>
      </c>
      <c r="M22" s="14" t="s">
        <v>40</v>
      </c>
      <c r="N22" s="14" t="s">
        <v>40</v>
      </c>
      <c r="O22" s="14" t="s">
        <v>40</v>
      </c>
    </row>
    <row r="23" spans="1:15" ht="12.75" customHeight="1">
      <c r="A23" s="44"/>
      <c r="B23" s="44"/>
      <c r="C23" s="21" t="s">
        <v>24</v>
      </c>
      <c r="D23" s="21"/>
      <c r="E23" s="22"/>
      <c r="F23" s="22"/>
      <c r="G23" s="14">
        <v>12514.000000000007</v>
      </c>
      <c r="H23" s="14">
        <v>6200</v>
      </c>
      <c r="I23" s="14">
        <v>1648</v>
      </c>
      <c r="J23" s="14">
        <v>4360.000000000001</v>
      </c>
      <c r="K23" s="14">
        <v>2262</v>
      </c>
      <c r="L23" s="14">
        <v>459.00000000000017</v>
      </c>
      <c r="M23" s="14">
        <v>8154.000000000004</v>
      </c>
      <c r="N23" s="14">
        <v>3938</v>
      </c>
      <c r="O23" s="14">
        <v>1189.0000000000002</v>
      </c>
    </row>
    <row r="24" spans="1:15" ht="12.75" customHeight="1">
      <c r="A24" s="44"/>
      <c r="B24" s="44"/>
      <c r="C24" s="21" t="s">
        <v>25</v>
      </c>
      <c r="D24" s="21"/>
      <c r="E24" s="22"/>
      <c r="F24" s="22"/>
      <c r="G24" s="14">
        <v>2792</v>
      </c>
      <c r="H24" s="14">
        <v>1102</v>
      </c>
      <c r="I24" s="14">
        <v>778.0000000000001</v>
      </c>
      <c r="J24" s="14">
        <v>484</v>
      </c>
      <c r="K24" s="14">
        <v>156</v>
      </c>
      <c r="L24" s="14">
        <v>58</v>
      </c>
      <c r="M24" s="14">
        <v>2308</v>
      </c>
      <c r="N24" s="14">
        <v>946</v>
      </c>
      <c r="O24" s="14">
        <v>720</v>
      </c>
    </row>
    <row r="25" spans="1:15" ht="12.75" customHeight="1">
      <c r="A25" s="44"/>
      <c r="B25" s="44"/>
      <c r="C25" s="21" t="s">
        <v>26</v>
      </c>
      <c r="D25" s="21"/>
      <c r="E25" s="22"/>
      <c r="F25" s="22"/>
      <c r="G25" s="14">
        <v>727</v>
      </c>
      <c r="H25" s="14">
        <v>423</v>
      </c>
      <c r="I25" s="14">
        <v>91</v>
      </c>
      <c r="J25" s="14">
        <v>97</v>
      </c>
      <c r="K25" s="14">
        <v>51</v>
      </c>
      <c r="L25" s="14">
        <v>6</v>
      </c>
      <c r="M25" s="14">
        <v>630</v>
      </c>
      <c r="N25" s="14">
        <v>372</v>
      </c>
      <c r="O25" s="14">
        <v>85.00000000000001</v>
      </c>
    </row>
    <row r="26" spans="1:15" ht="12.75" customHeight="1">
      <c r="A26" s="44"/>
      <c r="B26" s="44"/>
      <c r="C26" s="21" t="s">
        <v>27</v>
      </c>
      <c r="D26" s="21"/>
      <c r="E26" s="22"/>
      <c r="F26" s="22"/>
      <c r="G26" s="14">
        <v>877.9999999999999</v>
      </c>
      <c r="H26" s="14">
        <v>287</v>
      </c>
      <c r="I26" s="14">
        <v>127</v>
      </c>
      <c r="J26" s="14">
        <v>540</v>
      </c>
      <c r="K26" s="14">
        <v>106</v>
      </c>
      <c r="L26" s="14">
        <v>83</v>
      </c>
      <c r="M26" s="14">
        <v>338</v>
      </c>
      <c r="N26" s="14">
        <v>181</v>
      </c>
      <c r="O26" s="14">
        <v>44</v>
      </c>
    </row>
    <row r="27" spans="1:15" ht="12.75" customHeight="1">
      <c r="A27" s="44"/>
      <c r="B27" s="44"/>
      <c r="C27" s="21" t="s">
        <v>28</v>
      </c>
      <c r="D27" s="21"/>
      <c r="E27" s="22"/>
      <c r="F27" s="22"/>
      <c r="G27" s="14">
        <v>446</v>
      </c>
      <c r="H27" s="14">
        <v>97</v>
      </c>
      <c r="I27" s="14">
        <v>16</v>
      </c>
      <c r="J27" s="14">
        <v>367</v>
      </c>
      <c r="K27" s="14">
        <v>69</v>
      </c>
      <c r="L27" s="14">
        <v>13</v>
      </c>
      <c r="M27" s="14">
        <v>79</v>
      </c>
      <c r="N27" s="14">
        <v>28</v>
      </c>
      <c r="O27" s="14">
        <v>3</v>
      </c>
    </row>
    <row r="28" spans="1:15" ht="12.75" customHeight="1">
      <c r="A28" s="44"/>
      <c r="B28" s="44"/>
      <c r="C28" s="21" t="s">
        <v>29</v>
      </c>
      <c r="D28" s="21"/>
      <c r="E28" s="22"/>
      <c r="F28" s="22"/>
      <c r="G28" s="14">
        <v>3403.9999999999995</v>
      </c>
      <c r="H28" s="14">
        <v>1730.9999999999995</v>
      </c>
      <c r="I28" s="14">
        <v>471.9999999999999</v>
      </c>
      <c r="J28" s="14">
        <v>1360</v>
      </c>
      <c r="K28" s="14">
        <v>760</v>
      </c>
      <c r="L28" s="14">
        <v>159</v>
      </c>
      <c r="M28" s="14">
        <v>2044.0000000000002</v>
      </c>
      <c r="N28" s="14">
        <v>970.9999999999999</v>
      </c>
      <c r="O28" s="14">
        <v>312.9999999999999</v>
      </c>
    </row>
    <row r="29" spans="1:15" ht="12.75" customHeight="1">
      <c r="A29" s="44"/>
      <c r="B29" s="44"/>
      <c r="C29" s="23" t="s">
        <v>30</v>
      </c>
      <c r="D29" s="23"/>
      <c r="E29" s="24"/>
      <c r="F29" s="24"/>
      <c r="G29" s="14">
        <v>640</v>
      </c>
      <c r="H29" s="14">
        <v>355.00000000000006</v>
      </c>
      <c r="I29" s="14">
        <v>146</v>
      </c>
      <c r="J29" s="14" t="s">
        <v>40</v>
      </c>
      <c r="K29" s="14" t="s">
        <v>40</v>
      </c>
      <c r="L29" s="14" t="s">
        <v>40</v>
      </c>
      <c r="M29" s="14">
        <v>640</v>
      </c>
      <c r="N29" s="14">
        <v>355.00000000000006</v>
      </c>
      <c r="O29" s="14">
        <v>146</v>
      </c>
    </row>
    <row r="30" spans="1:15" ht="12.75" customHeight="1">
      <c r="A30" s="67" t="s">
        <v>31</v>
      </c>
      <c r="B30" s="67"/>
      <c r="C30" s="68" t="s">
        <v>3</v>
      </c>
      <c r="D30" s="68"/>
      <c r="E30" s="69"/>
      <c r="F30" s="70"/>
      <c r="G30" s="12">
        <v>51742.00000000001</v>
      </c>
      <c r="H30" s="12">
        <v>16183</v>
      </c>
      <c r="I30" s="12">
        <v>7164</v>
      </c>
      <c r="J30" s="12">
        <v>29414.999999999996</v>
      </c>
      <c r="K30" s="12">
        <v>7198</v>
      </c>
      <c r="L30" s="12">
        <v>2518.9999999999995</v>
      </c>
      <c r="M30" s="12">
        <v>22327.000000000004</v>
      </c>
      <c r="N30" s="12">
        <v>8985.000000000002</v>
      </c>
      <c r="O30" s="12">
        <v>4645</v>
      </c>
    </row>
    <row r="31" spans="1:15" ht="12.75" customHeight="1">
      <c r="A31" s="67"/>
      <c r="B31" s="67"/>
      <c r="C31" s="71" t="s">
        <v>32</v>
      </c>
      <c r="D31" s="71"/>
      <c r="E31" s="72"/>
      <c r="F31" s="72"/>
      <c r="G31" s="14">
        <v>995.9999999999999</v>
      </c>
      <c r="H31" s="14">
        <v>347.00000000000006</v>
      </c>
      <c r="I31" s="14">
        <v>66</v>
      </c>
      <c r="J31" s="14">
        <v>232</v>
      </c>
      <c r="K31" s="14">
        <v>84</v>
      </c>
      <c r="L31" s="14">
        <v>10</v>
      </c>
      <c r="M31" s="14">
        <v>764</v>
      </c>
      <c r="N31" s="14">
        <v>263</v>
      </c>
      <c r="O31" s="14">
        <v>56</v>
      </c>
    </row>
    <row r="32" spans="1:15" ht="12.75" customHeight="1">
      <c r="A32" s="67"/>
      <c r="B32" s="67"/>
      <c r="C32" s="52" t="s">
        <v>33</v>
      </c>
      <c r="D32" s="52"/>
      <c r="E32" s="53"/>
      <c r="F32" s="53"/>
      <c r="G32" s="14">
        <v>1718</v>
      </c>
      <c r="H32" s="14">
        <v>536</v>
      </c>
      <c r="I32" s="14">
        <v>172</v>
      </c>
      <c r="J32" s="14">
        <v>1246</v>
      </c>
      <c r="K32" s="14">
        <v>310</v>
      </c>
      <c r="L32" s="14">
        <v>73</v>
      </c>
      <c r="M32" s="14">
        <v>472</v>
      </c>
      <c r="N32" s="14">
        <v>226</v>
      </c>
      <c r="O32" s="14">
        <v>99</v>
      </c>
    </row>
    <row r="33" spans="1:15" ht="12.75" customHeight="1">
      <c r="A33" s="67"/>
      <c r="B33" s="67"/>
      <c r="C33" s="52" t="s">
        <v>34</v>
      </c>
      <c r="D33" s="52"/>
      <c r="E33" s="53"/>
      <c r="F33" s="53"/>
      <c r="G33" s="14">
        <v>5277</v>
      </c>
      <c r="H33" s="14">
        <v>1201</v>
      </c>
      <c r="I33" s="14">
        <v>158</v>
      </c>
      <c r="J33" s="14">
        <v>4400.999999999999</v>
      </c>
      <c r="K33" s="14">
        <v>925.9999999999999</v>
      </c>
      <c r="L33" s="14">
        <v>60</v>
      </c>
      <c r="M33" s="14">
        <v>875.9999999999999</v>
      </c>
      <c r="N33" s="14">
        <v>275.00000000000006</v>
      </c>
      <c r="O33" s="14">
        <v>98</v>
      </c>
    </row>
    <row r="34" spans="1:15" ht="12.75" customHeight="1">
      <c r="A34" s="67"/>
      <c r="B34" s="67"/>
      <c r="C34" s="52" t="s">
        <v>35</v>
      </c>
      <c r="D34" s="52"/>
      <c r="E34" s="53"/>
      <c r="F34" s="53"/>
      <c r="G34" s="14">
        <v>26393.000000000015</v>
      </c>
      <c r="H34" s="14">
        <v>8186</v>
      </c>
      <c r="I34" s="14">
        <v>4311</v>
      </c>
      <c r="J34" s="14">
        <v>17373.999999999996</v>
      </c>
      <c r="K34" s="14">
        <v>4273</v>
      </c>
      <c r="L34" s="14">
        <v>1885.9999999999995</v>
      </c>
      <c r="M34" s="14">
        <v>9019.000000000002</v>
      </c>
      <c r="N34" s="14">
        <v>3913.0000000000023</v>
      </c>
      <c r="O34" s="14">
        <v>2424.9999999999995</v>
      </c>
    </row>
    <row r="35" spans="1:15" ht="12.75" customHeight="1">
      <c r="A35" s="67"/>
      <c r="B35" s="67"/>
      <c r="C35" s="52" t="s">
        <v>36</v>
      </c>
      <c r="D35" s="52"/>
      <c r="E35" s="53"/>
      <c r="F35" s="53"/>
      <c r="G35" s="14">
        <v>2632</v>
      </c>
      <c r="H35" s="14">
        <v>678</v>
      </c>
      <c r="I35" s="14">
        <v>124</v>
      </c>
      <c r="J35" s="14">
        <v>2396</v>
      </c>
      <c r="K35" s="14">
        <v>586</v>
      </c>
      <c r="L35" s="14">
        <v>115</v>
      </c>
      <c r="M35" s="14">
        <v>236</v>
      </c>
      <c r="N35" s="14">
        <v>92</v>
      </c>
      <c r="O35" s="14">
        <v>9</v>
      </c>
    </row>
    <row r="36" spans="1:15" ht="12.75" customHeight="1">
      <c r="A36" s="67"/>
      <c r="B36" s="67"/>
      <c r="C36" s="52" t="s">
        <v>37</v>
      </c>
      <c r="D36" s="52"/>
      <c r="E36" s="53"/>
      <c r="F36" s="53"/>
      <c r="G36" s="14">
        <v>5427</v>
      </c>
      <c r="H36" s="14">
        <v>1684</v>
      </c>
      <c r="I36" s="14">
        <v>1117</v>
      </c>
      <c r="J36" s="14">
        <v>1527</v>
      </c>
      <c r="K36" s="14">
        <v>271</v>
      </c>
      <c r="L36" s="14">
        <v>108</v>
      </c>
      <c r="M36" s="14">
        <v>3900.000000000001</v>
      </c>
      <c r="N36" s="14">
        <v>1413.0000000000005</v>
      </c>
      <c r="O36" s="14">
        <v>1009.0000000000001</v>
      </c>
    </row>
    <row r="37" spans="1:15" ht="12.75" customHeight="1">
      <c r="A37" s="67"/>
      <c r="B37" s="67"/>
      <c r="C37" s="54" t="s">
        <v>38</v>
      </c>
      <c r="D37" s="54"/>
      <c r="E37" s="55"/>
      <c r="F37" s="55"/>
      <c r="G37" s="15">
        <v>9298.999999999993</v>
      </c>
      <c r="H37" s="15">
        <v>3550.999999999999</v>
      </c>
      <c r="I37" s="15">
        <v>1216.0000000000005</v>
      </c>
      <c r="J37" s="15">
        <v>2239.0000000000005</v>
      </c>
      <c r="K37" s="15">
        <v>748</v>
      </c>
      <c r="L37" s="15">
        <v>267</v>
      </c>
      <c r="M37" s="15">
        <v>7059.999999999999</v>
      </c>
      <c r="N37" s="15">
        <v>2803</v>
      </c>
      <c r="O37" s="15">
        <v>949</v>
      </c>
    </row>
    <row r="38" spans="1:15" ht="12.75" customHeight="1">
      <c r="A38" s="17" t="s">
        <v>42</v>
      </c>
      <c r="B38" s="17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 customHeight="1">
      <c r="A40" s="19" t="s">
        <v>50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"/>
    </row>
    <row r="41" spans="1:15" ht="12.75" customHeight="1">
      <c r="A41" s="19" t="s">
        <v>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1:1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47">
    <mergeCell ref="A38:O39"/>
    <mergeCell ref="A40:N40"/>
    <mergeCell ref="A41:N41"/>
    <mergeCell ref="A30:B37"/>
    <mergeCell ref="C30:F30"/>
    <mergeCell ref="C31:F31"/>
    <mergeCell ref="C32:F32"/>
    <mergeCell ref="C33:F33"/>
    <mergeCell ref="C34:F34"/>
    <mergeCell ref="C35:F35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B1:O1"/>
    <mergeCell ref="A3:N3"/>
    <mergeCell ref="A4:B6"/>
    <mergeCell ref="C4:F6"/>
    <mergeCell ref="G4:I5"/>
    <mergeCell ref="J4:O4"/>
    <mergeCell ref="J5:L5"/>
    <mergeCell ref="M5:O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6">
      <selection activeCell="C31" sqref="C31:F31"/>
    </sheetView>
  </sheetViews>
  <sheetFormatPr defaultColWidth="9.421875" defaultRowHeight="12.75" customHeight="1"/>
  <cols>
    <col min="1" max="2" width="15.28125" style="4" customWidth="1"/>
    <col min="3" max="6" width="9.421875" style="4" customWidth="1"/>
    <col min="7" max="7" width="10.7109375" style="4" customWidth="1"/>
    <col min="8" max="9" width="10.28125" style="4" customWidth="1"/>
    <col min="10" max="10" width="10.421875" style="4" customWidth="1"/>
    <col min="11" max="11" width="10.00390625" style="4" customWidth="1"/>
    <col min="12" max="12" width="12.00390625" style="4" customWidth="1"/>
    <col min="13" max="13" width="10.57421875" style="4" customWidth="1"/>
    <col min="14" max="14" width="10.00390625" style="4" customWidth="1"/>
    <col min="15" max="15" width="12.00390625" style="4" customWidth="1"/>
    <col min="16" max="16384" width="9.421875" style="4" customWidth="1"/>
  </cols>
  <sheetData>
    <row r="1" spans="1:15" s="2" customFormat="1" ht="37.5" customHeight="1" thickBot="1">
      <c r="A1" s="1"/>
      <c r="B1" s="25" t="s">
        <v>53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"/>
    </row>
    <row r="4" spans="1:15" ht="12.75" customHeight="1">
      <c r="A4" s="28" t="s">
        <v>1</v>
      </c>
      <c r="B4" s="29"/>
      <c r="C4" s="28" t="s">
        <v>2</v>
      </c>
      <c r="D4" s="32"/>
      <c r="E4" s="32"/>
      <c r="F4" s="29"/>
      <c r="G4" s="59" t="s">
        <v>3</v>
      </c>
      <c r="H4" s="60"/>
      <c r="I4" s="61"/>
      <c r="J4" s="65" t="s">
        <v>4</v>
      </c>
      <c r="K4" s="66"/>
      <c r="L4" s="66"/>
      <c r="M4" s="66"/>
      <c r="N4" s="66"/>
      <c r="O4" s="66"/>
    </row>
    <row r="5" spans="1:15" ht="12.75" customHeight="1">
      <c r="A5" s="30"/>
      <c r="B5" s="31"/>
      <c r="C5" s="30"/>
      <c r="D5" s="33"/>
      <c r="E5" s="34"/>
      <c r="F5" s="31"/>
      <c r="G5" s="62"/>
      <c r="H5" s="63"/>
      <c r="I5" s="64"/>
      <c r="J5" s="56" t="s">
        <v>5</v>
      </c>
      <c r="K5" s="57"/>
      <c r="L5" s="58"/>
      <c r="M5" s="56" t="s">
        <v>6</v>
      </c>
      <c r="N5" s="57"/>
      <c r="O5" s="58"/>
    </row>
    <row r="6" spans="1:15" ht="12.75" customHeight="1">
      <c r="A6" s="30"/>
      <c r="B6" s="31"/>
      <c r="C6" s="30"/>
      <c r="D6" s="33"/>
      <c r="E6" s="33"/>
      <c r="F6" s="31"/>
      <c r="G6" s="6" t="s">
        <v>7</v>
      </c>
      <c r="H6" s="6" t="s">
        <v>52</v>
      </c>
      <c r="I6" s="6" t="s">
        <v>39</v>
      </c>
      <c r="J6" s="6" t="s">
        <v>7</v>
      </c>
      <c r="K6" s="6" t="s">
        <v>52</v>
      </c>
      <c r="L6" s="6" t="s">
        <v>39</v>
      </c>
      <c r="M6" s="6" t="s">
        <v>7</v>
      </c>
      <c r="N6" s="6" t="s">
        <v>52</v>
      </c>
      <c r="O6" s="6" t="s">
        <v>39</v>
      </c>
    </row>
    <row r="7" spans="1:15" ht="12.75" customHeight="1">
      <c r="A7" s="35" t="s">
        <v>3</v>
      </c>
      <c r="B7" s="36"/>
      <c r="C7" s="37"/>
      <c r="D7" s="37"/>
      <c r="E7" s="38"/>
      <c r="F7" s="38"/>
      <c r="G7" s="13">
        <v>105516.99999999999</v>
      </c>
      <c r="H7" s="13">
        <v>42284.99999999999</v>
      </c>
      <c r="I7" s="13">
        <v>14416</v>
      </c>
      <c r="J7" s="13">
        <v>43300</v>
      </c>
      <c r="K7" s="13">
        <v>14665</v>
      </c>
      <c r="L7" s="13">
        <v>4551</v>
      </c>
      <c r="M7" s="13">
        <v>62216.999999999985</v>
      </c>
      <c r="N7" s="13">
        <v>27620.000000000007</v>
      </c>
      <c r="O7" s="13">
        <v>9865</v>
      </c>
    </row>
    <row r="8" spans="1:15" ht="12.75" customHeight="1">
      <c r="A8" s="39" t="s">
        <v>8</v>
      </c>
      <c r="B8" s="40"/>
      <c r="C8" s="43" t="s">
        <v>3</v>
      </c>
      <c r="D8" s="43"/>
      <c r="E8" s="44"/>
      <c r="F8" s="45"/>
      <c r="G8" s="12">
        <v>14592.999999999996</v>
      </c>
      <c r="H8" s="12">
        <v>6867.999999999999</v>
      </c>
      <c r="I8" s="12">
        <v>2261</v>
      </c>
      <c r="J8" s="12">
        <v>2730</v>
      </c>
      <c r="K8" s="12">
        <v>1075</v>
      </c>
      <c r="L8" s="12">
        <v>383</v>
      </c>
      <c r="M8" s="12">
        <v>11862.999999999996</v>
      </c>
      <c r="N8" s="12">
        <v>5793.000000000003</v>
      </c>
      <c r="O8" s="12">
        <v>1878</v>
      </c>
    </row>
    <row r="9" spans="1:15" ht="12.75" customHeight="1">
      <c r="A9" s="41"/>
      <c r="B9" s="42"/>
      <c r="C9" s="46" t="s">
        <v>9</v>
      </c>
      <c r="D9" s="46"/>
      <c r="E9" s="44"/>
      <c r="F9" s="45"/>
      <c r="G9" s="14">
        <v>14592.999999999996</v>
      </c>
      <c r="H9" s="14">
        <v>6867.999999999999</v>
      </c>
      <c r="I9" s="14">
        <v>2261</v>
      </c>
      <c r="J9" s="14">
        <v>2730</v>
      </c>
      <c r="K9" s="14">
        <v>1075</v>
      </c>
      <c r="L9" s="14">
        <v>383</v>
      </c>
      <c r="M9" s="14">
        <v>11862.999999999996</v>
      </c>
      <c r="N9" s="14">
        <v>5793.000000000003</v>
      </c>
      <c r="O9" s="14">
        <v>1878</v>
      </c>
    </row>
    <row r="10" spans="1:15" ht="12.75" customHeight="1">
      <c r="A10" s="44" t="s">
        <v>10</v>
      </c>
      <c r="B10" s="44"/>
      <c r="C10" s="47" t="s">
        <v>3</v>
      </c>
      <c r="D10" s="47"/>
      <c r="E10" s="48"/>
      <c r="F10" s="49"/>
      <c r="G10" s="12">
        <v>2896</v>
      </c>
      <c r="H10" s="12">
        <v>1028</v>
      </c>
      <c r="I10" s="12">
        <v>254</v>
      </c>
      <c r="J10" s="12">
        <v>2113</v>
      </c>
      <c r="K10" s="12">
        <v>669</v>
      </c>
      <c r="L10" s="12">
        <v>66</v>
      </c>
      <c r="M10" s="12">
        <v>783</v>
      </c>
      <c r="N10" s="12">
        <v>359</v>
      </c>
      <c r="O10" s="12">
        <v>188</v>
      </c>
    </row>
    <row r="11" spans="1:15" ht="12.75" customHeight="1">
      <c r="A11" s="44"/>
      <c r="B11" s="44"/>
      <c r="C11" s="50" t="s">
        <v>11</v>
      </c>
      <c r="D11" s="50"/>
      <c r="E11" s="51"/>
      <c r="F11" s="51"/>
      <c r="G11" s="14">
        <v>208</v>
      </c>
      <c r="H11" s="14">
        <v>67</v>
      </c>
      <c r="I11" s="14">
        <v>14</v>
      </c>
      <c r="J11" s="14">
        <v>175</v>
      </c>
      <c r="K11" s="14">
        <v>60</v>
      </c>
      <c r="L11" s="14">
        <v>9</v>
      </c>
      <c r="M11" s="14">
        <v>33</v>
      </c>
      <c r="N11" s="14">
        <v>7</v>
      </c>
      <c r="O11" s="14">
        <v>5</v>
      </c>
    </row>
    <row r="12" spans="1:15" ht="12.75" customHeight="1">
      <c r="A12" s="44"/>
      <c r="B12" s="44"/>
      <c r="C12" s="21" t="s">
        <v>12</v>
      </c>
      <c r="D12" s="21"/>
      <c r="E12" s="22"/>
      <c r="F12" s="22"/>
      <c r="G12" s="14">
        <v>1404.9999999999998</v>
      </c>
      <c r="H12" s="14">
        <v>421</v>
      </c>
      <c r="I12" s="14">
        <v>24</v>
      </c>
      <c r="J12" s="14">
        <v>1297</v>
      </c>
      <c r="K12" s="14">
        <v>394.00000000000006</v>
      </c>
      <c r="L12" s="14">
        <v>16</v>
      </c>
      <c r="M12" s="14">
        <v>108</v>
      </c>
      <c r="N12" s="14">
        <v>27</v>
      </c>
      <c r="O12" s="14">
        <v>8</v>
      </c>
    </row>
    <row r="13" spans="1:15" ht="12.75" customHeight="1">
      <c r="A13" s="44"/>
      <c r="B13" s="44"/>
      <c r="C13" s="21" t="s">
        <v>13</v>
      </c>
      <c r="D13" s="21"/>
      <c r="E13" s="22"/>
      <c r="F13" s="22"/>
      <c r="G13" s="14">
        <v>153</v>
      </c>
      <c r="H13" s="14">
        <v>50</v>
      </c>
      <c r="I13" s="14">
        <v>3</v>
      </c>
      <c r="J13" s="14">
        <v>123</v>
      </c>
      <c r="K13" s="14">
        <v>43</v>
      </c>
      <c r="L13" s="14">
        <v>3</v>
      </c>
      <c r="M13" s="14">
        <v>30</v>
      </c>
      <c r="N13" s="14">
        <v>7</v>
      </c>
      <c r="O13" s="14" t="s">
        <v>40</v>
      </c>
    </row>
    <row r="14" spans="1:15" ht="12.75" customHeight="1">
      <c r="A14" s="44"/>
      <c r="B14" s="44"/>
      <c r="C14" s="23" t="s">
        <v>14</v>
      </c>
      <c r="D14" s="23"/>
      <c r="E14" s="24"/>
      <c r="F14" s="24"/>
      <c r="G14" s="14">
        <v>1130.0000000000002</v>
      </c>
      <c r="H14" s="14">
        <v>489.99999999999994</v>
      </c>
      <c r="I14" s="14">
        <v>213</v>
      </c>
      <c r="J14" s="14">
        <v>518</v>
      </c>
      <c r="K14" s="14">
        <v>172</v>
      </c>
      <c r="L14" s="14">
        <v>38</v>
      </c>
      <c r="M14" s="14">
        <v>612</v>
      </c>
      <c r="N14" s="14">
        <v>318</v>
      </c>
      <c r="O14" s="14">
        <v>175</v>
      </c>
    </row>
    <row r="15" spans="1:15" ht="12.75" customHeight="1">
      <c r="A15" s="44" t="s">
        <v>15</v>
      </c>
      <c r="B15" s="44"/>
      <c r="C15" s="47" t="s">
        <v>3</v>
      </c>
      <c r="D15" s="47"/>
      <c r="E15" s="48"/>
      <c r="F15" s="49"/>
      <c r="G15" s="12">
        <v>15401</v>
      </c>
      <c r="H15" s="12">
        <v>7419</v>
      </c>
      <c r="I15" s="12">
        <v>1610</v>
      </c>
      <c r="J15" s="12">
        <v>2873</v>
      </c>
      <c r="K15" s="12">
        <v>1251</v>
      </c>
      <c r="L15" s="12">
        <v>261</v>
      </c>
      <c r="M15" s="12">
        <v>12527.999999999998</v>
      </c>
      <c r="N15" s="12">
        <v>6168</v>
      </c>
      <c r="O15" s="12">
        <v>1349</v>
      </c>
    </row>
    <row r="16" spans="1:15" ht="12.75" customHeight="1">
      <c r="A16" s="44"/>
      <c r="B16" s="44"/>
      <c r="C16" s="50" t="s">
        <v>16</v>
      </c>
      <c r="D16" s="50"/>
      <c r="E16" s="51"/>
      <c r="F16" s="51"/>
      <c r="G16" s="14">
        <v>79</v>
      </c>
      <c r="H16" s="14">
        <v>42</v>
      </c>
      <c r="I16" s="14">
        <v>11</v>
      </c>
      <c r="J16" s="14" t="s">
        <v>40</v>
      </c>
      <c r="K16" s="14" t="s">
        <v>40</v>
      </c>
      <c r="L16" s="14" t="s">
        <v>54</v>
      </c>
      <c r="M16" s="14">
        <v>79</v>
      </c>
      <c r="N16" s="14">
        <v>42</v>
      </c>
      <c r="O16" s="14">
        <v>11</v>
      </c>
    </row>
    <row r="17" spans="1:15" ht="12.75" customHeight="1">
      <c r="A17" s="44"/>
      <c r="B17" s="44"/>
      <c r="C17" s="21" t="s">
        <v>17</v>
      </c>
      <c r="D17" s="21"/>
      <c r="E17" s="22"/>
      <c r="F17" s="22"/>
      <c r="G17" s="14">
        <v>3723.0000000000005</v>
      </c>
      <c r="H17" s="14">
        <v>1740.0000000000005</v>
      </c>
      <c r="I17" s="14">
        <v>606</v>
      </c>
      <c r="J17" s="14">
        <v>201</v>
      </c>
      <c r="K17" s="14">
        <v>84</v>
      </c>
      <c r="L17" s="14">
        <v>18</v>
      </c>
      <c r="M17" s="14">
        <v>3521.9999999999986</v>
      </c>
      <c r="N17" s="14">
        <v>1656</v>
      </c>
      <c r="O17" s="14">
        <v>588</v>
      </c>
    </row>
    <row r="18" spans="1:15" ht="12.75" customHeight="1">
      <c r="A18" s="44"/>
      <c r="B18" s="44"/>
      <c r="C18" s="21" t="s">
        <v>18</v>
      </c>
      <c r="D18" s="21"/>
      <c r="E18" s="22"/>
      <c r="F18" s="22"/>
      <c r="G18" s="14">
        <v>1509</v>
      </c>
      <c r="H18" s="14">
        <v>731</v>
      </c>
      <c r="I18" s="14">
        <v>108</v>
      </c>
      <c r="J18" s="14">
        <v>684</v>
      </c>
      <c r="K18" s="14">
        <v>306</v>
      </c>
      <c r="L18" s="14">
        <v>27</v>
      </c>
      <c r="M18" s="14">
        <v>825</v>
      </c>
      <c r="N18" s="14">
        <v>424.99999999999994</v>
      </c>
      <c r="O18" s="14">
        <v>81</v>
      </c>
    </row>
    <row r="19" spans="1:15" ht="12.75" customHeight="1">
      <c r="A19" s="44"/>
      <c r="B19" s="44"/>
      <c r="C19" s="21" t="s">
        <v>19</v>
      </c>
      <c r="D19" s="21"/>
      <c r="E19" s="22"/>
      <c r="F19" s="22"/>
      <c r="G19" s="14">
        <v>3475.999999999999</v>
      </c>
      <c r="H19" s="14">
        <v>1529</v>
      </c>
      <c r="I19" s="14">
        <v>472</v>
      </c>
      <c r="J19" s="14">
        <v>557</v>
      </c>
      <c r="K19" s="14">
        <v>180</v>
      </c>
      <c r="L19" s="14">
        <v>83</v>
      </c>
      <c r="M19" s="14">
        <v>2918.9999999999995</v>
      </c>
      <c r="N19" s="14">
        <v>1349</v>
      </c>
      <c r="O19" s="14">
        <v>389</v>
      </c>
    </row>
    <row r="20" spans="1:15" ht="12.75" customHeight="1">
      <c r="A20" s="44"/>
      <c r="B20" s="44"/>
      <c r="C20" s="21" t="s">
        <v>20</v>
      </c>
      <c r="D20" s="21"/>
      <c r="E20" s="22"/>
      <c r="F20" s="22"/>
      <c r="G20" s="14">
        <v>6614</v>
      </c>
      <c r="H20" s="14">
        <v>3377</v>
      </c>
      <c r="I20" s="14">
        <v>413</v>
      </c>
      <c r="J20" s="14">
        <v>1431</v>
      </c>
      <c r="K20" s="14">
        <v>681</v>
      </c>
      <c r="L20" s="14">
        <v>133</v>
      </c>
      <c r="M20" s="14">
        <v>5183</v>
      </c>
      <c r="N20" s="14">
        <v>2696</v>
      </c>
      <c r="O20" s="14">
        <v>280</v>
      </c>
    </row>
    <row r="21" spans="1:15" ht="12.75" customHeight="1">
      <c r="A21" s="44" t="s">
        <v>22</v>
      </c>
      <c r="B21" s="44"/>
      <c r="C21" s="47" t="s">
        <v>3</v>
      </c>
      <c r="D21" s="47"/>
      <c r="E21" s="48"/>
      <c r="F21" s="49"/>
      <c r="G21" s="12">
        <v>22047.999999999996</v>
      </c>
      <c r="H21" s="12">
        <v>9997</v>
      </c>
      <c r="I21" s="12">
        <v>3010</v>
      </c>
      <c r="J21" s="12">
        <v>7091</v>
      </c>
      <c r="K21" s="12">
        <v>3572.9999999999995</v>
      </c>
      <c r="L21" s="12">
        <v>680</v>
      </c>
      <c r="M21" s="12">
        <v>14957.000000000002</v>
      </c>
      <c r="N21" s="12">
        <v>6424.000000000002</v>
      </c>
      <c r="O21" s="12">
        <v>2330</v>
      </c>
    </row>
    <row r="22" spans="1:15" ht="12.75" customHeight="1">
      <c r="A22" s="44"/>
      <c r="B22" s="44"/>
      <c r="C22" s="50" t="s">
        <v>23</v>
      </c>
      <c r="D22" s="50"/>
      <c r="E22" s="51"/>
      <c r="F22" s="51"/>
      <c r="G22" s="14">
        <v>181</v>
      </c>
      <c r="H22" s="14">
        <v>91</v>
      </c>
      <c r="I22" s="14">
        <v>19</v>
      </c>
      <c r="J22" s="14">
        <v>179</v>
      </c>
      <c r="K22" s="14">
        <v>89</v>
      </c>
      <c r="L22" s="14">
        <v>19</v>
      </c>
      <c r="M22" s="14">
        <v>2</v>
      </c>
      <c r="N22" s="14">
        <v>2</v>
      </c>
      <c r="O22" s="14" t="s">
        <v>40</v>
      </c>
    </row>
    <row r="23" spans="1:15" ht="12.75" customHeight="1">
      <c r="A23" s="44"/>
      <c r="B23" s="44"/>
      <c r="C23" s="21" t="s">
        <v>24</v>
      </c>
      <c r="D23" s="21"/>
      <c r="E23" s="22"/>
      <c r="F23" s="22"/>
      <c r="G23" s="14">
        <v>13011.999999999996</v>
      </c>
      <c r="H23" s="14">
        <v>6045</v>
      </c>
      <c r="I23" s="14">
        <v>1516</v>
      </c>
      <c r="J23" s="14">
        <v>4503</v>
      </c>
      <c r="K23" s="14">
        <v>2539.9999999999995</v>
      </c>
      <c r="L23" s="14">
        <v>333</v>
      </c>
      <c r="M23" s="14">
        <v>8509.000000000002</v>
      </c>
      <c r="N23" s="14">
        <v>3505.0000000000014</v>
      </c>
      <c r="O23" s="14">
        <v>1183</v>
      </c>
    </row>
    <row r="24" spans="1:15" ht="12.75" customHeight="1">
      <c r="A24" s="44"/>
      <c r="B24" s="44"/>
      <c r="C24" s="21" t="s">
        <v>25</v>
      </c>
      <c r="D24" s="21"/>
      <c r="E24" s="22"/>
      <c r="F24" s="22"/>
      <c r="G24" s="14">
        <v>3018</v>
      </c>
      <c r="H24" s="14">
        <v>1295.9999999999998</v>
      </c>
      <c r="I24" s="14">
        <v>668</v>
      </c>
      <c r="J24" s="14">
        <v>423</v>
      </c>
      <c r="K24" s="14">
        <v>173</v>
      </c>
      <c r="L24" s="14">
        <v>62</v>
      </c>
      <c r="M24" s="14">
        <v>2594.9999999999995</v>
      </c>
      <c r="N24" s="14">
        <v>1123</v>
      </c>
      <c r="O24" s="14">
        <v>606</v>
      </c>
    </row>
    <row r="25" spans="1:15" ht="12.75" customHeight="1">
      <c r="A25" s="44"/>
      <c r="B25" s="44"/>
      <c r="C25" s="21" t="s">
        <v>26</v>
      </c>
      <c r="D25" s="21"/>
      <c r="E25" s="22"/>
      <c r="F25" s="22"/>
      <c r="G25" s="14">
        <v>869.9999999999999</v>
      </c>
      <c r="H25" s="14">
        <v>494.00000000000006</v>
      </c>
      <c r="I25" s="14">
        <v>129</v>
      </c>
      <c r="J25" s="14">
        <v>107</v>
      </c>
      <c r="K25" s="14">
        <v>60</v>
      </c>
      <c r="L25" s="14">
        <v>10</v>
      </c>
      <c r="M25" s="14">
        <v>763</v>
      </c>
      <c r="N25" s="14">
        <v>434</v>
      </c>
      <c r="O25" s="14">
        <v>119</v>
      </c>
    </row>
    <row r="26" spans="1:15" ht="12.75" customHeight="1">
      <c r="A26" s="44"/>
      <c r="B26" s="44"/>
      <c r="C26" s="21" t="s">
        <v>27</v>
      </c>
      <c r="D26" s="21"/>
      <c r="E26" s="22"/>
      <c r="F26" s="22"/>
      <c r="G26" s="14">
        <v>477</v>
      </c>
      <c r="H26" s="14">
        <v>259</v>
      </c>
      <c r="I26" s="14">
        <v>104</v>
      </c>
      <c r="J26" s="14">
        <v>125</v>
      </c>
      <c r="K26" s="14">
        <v>93</v>
      </c>
      <c r="L26" s="14">
        <v>63</v>
      </c>
      <c r="M26" s="14">
        <v>352</v>
      </c>
      <c r="N26" s="14">
        <v>166</v>
      </c>
      <c r="O26" s="14">
        <v>41</v>
      </c>
    </row>
    <row r="27" spans="1:15" ht="12.75" customHeight="1">
      <c r="A27" s="44"/>
      <c r="B27" s="44"/>
      <c r="C27" s="21" t="s">
        <v>28</v>
      </c>
      <c r="D27" s="21"/>
      <c r="E27" s="22"/>
      <c r="F27" s="22"/>
      <c r="G27" s="14">
        <v>425</v>
      </c>
      <c r="H27" s="14">
        <v>105</v>
      </c>
      <c r="I27" s="14">
        <v>30</v>
      </c>
      <c r="J27" s="14">
        <v>329</v>
      </c>
      <c r="K27" s="14">
        <v>57</v>
      </c>
      <c r="L27" s="14">
        <v>26</v>
      </c>
      <c r="M27" s="14">
        <v>96</v>
      </c>
      <c r="N27" s="14">
        <v>48</v>
      </c>
      <c r="O27" s="14">
        <v>4</v>
      </c>
    </row>
    <row r="28" spans="1:15" ht="12.75" customHeight="1">
      <c r="A28" s="44"/>
      <c r="B28" s="44"/>
      <c r="C28" s="21" t="s">
        <v>29</v>
      </c>
      <c r="D28" s="21"/>
      <c r="E28" s="22"/>
      <c r="F28" s="22"/>
      <c r="G28" s="14">
        <v>3421</v>
      </c>
      <c r="H28" s="14">
        <v>1444</v>
      </c>
      <c r="I28" s="14">
        <v>435</v>
      </c>
      <c r="J28" s="14">
        <v>1425</v>
      </c>
      <c r="K28" s="14">
        <v>561</v>
      </c>
      <c r="L28" s="14">
        <v>167</v>
      </c>
      <c r="M28" s="14">
        <v>1996</v>
      </c>
      <c r="N28" s="14">
        <v>883</v>
      </c>
      <c r="O28" s="14">
        <v>268</v>
      </c>
    </row>
    <row r="29" spans="1:15" ht="12.75" customHeight="1">
      <c r="A29" s="44"/>
      <c r="B29" s="44"/>
      <c r="C29" s="23" t="s">
        <v>30</v>
      </c>
      <c r="D29" s="23"/>
      <c r="E29" s="24"/>
      <c r="F29" s="24"/>
      <c r="G29" s="14">
        <v>644</v>
      </c>
      <c r="H29" s="14">
        <v>263</v>
      </c>
      <c r="I29" s="14">
        <v>109</v>
      </c>
      <c r="J29" s="14" t="s">
        <v>40</v>
      </c>
      <c r="K29" s="14" t="s">
        <v>40</v>
      </c>
      <c r="L29" s="14" t="s">
        <v>40</v>
      </c>
      <c r="M29" s="14">
        <v>644</v>
      </c>
      <c r="N29" s="14">
        <v>263</v>
      </c>
      <c r="O29" s="14">
        <v>109</v>
      </c>
    </row>
    <row r="30" spans="1:15" ht="12.75" customHeight="1">
      <c r="A30" s="67" t="s">
        <v>31</v>
      </c>
      <c r="B30" s="67"/>
      <c r="C30" s="68" t="s">
        <v>3</v>
      </c>
      <c r="D30" s="68"/>
      <c r="E30" s="69"/>
      <c r="F30" s="70"/>
      <c r="G30" s="12">
        <v>50578.999999999985</v>
      </c>
      <c r="H30" s="12">
        <v>16972.999999999993</v>
      </c>
      <c r="I30" s="12">
        <v>7281</v>
      </c>
      <c r="J30" s="12">
        <v>28492.999999999996</v>
      </c>
      <c r="K30" s="12">
        <v>8097.000000000001</v>
      </c>
      <c r="L30" s="12">
        <v>3161</v>
      </c>
      <c r="M30" s="12">
        <v>22085.999999999993</v>
      </c>
      <c r="N30" s="12">
        <v>8876</v>
      </c>
      <c r="O30" s="12">
        <v>4120</v>
      </c>
    </row>
    <row r="31" spans="1:15" ht="12.75" customHeight="1">
      <c r="A31" s="67"/>
      <c r="B31" s="67"/>
      <c r="C31" s="71" t="s">
        <v>32</v>
      </c>
      <c r="D31" s="71"/>
      <c r="E31" s="72"/>
      <c r="F31" s="72"/>
      <c r="G31" s="14">
        <v>1056</v>
      </c>
      <c r="H31" s="14">
        <v>384</v>
      </c>
      <c r="I31" s="14">
        <v>52</v>
      </c>
      <c r="J31" s="14">
        <v>292</v>
      </c>
      <c r="K31" s="14">
        <v>155</v>
      </c>
      <c r="L31" s="14">
        <v>20</v>
      </c>
      <c r="M31" s="14">
        <v>764</v>
      </c>
      <c r="N31" s="14">
        <v>228.99999999999997</v>
      </c>
      <c r="O31" s="14">
        <v>32</v>
      </c>
    </row>
    <row r="32" spans="1:15" ht="12.75" customHeight="1">
      <c r="A32" s="67"/>
      <c r="B32" s="67"/>
      <c r="C32" s="52" t="s">
        <v>33</v>
      </c>
      <c r="D32" s="52"/>
      <c r="E32" s="53"/>
      <c r="F32" s="53"/>
      <c r="G32" s="14">
        <v>1641</v>
      </c>
      <c r="H32" s="14">
        <v>438</v>
      </c>
      <c r="I32" s="14">
        <v>134</v>
      </c>
      <c r="J32" s="14">
        <v>1215.9999999999998</v>
      </c>
      <c r="K32" s="14">
        <v>282</v>
      </c>
      <c r="L32" s="14">
        <v>75</v>
      </c>
      <c r="M32" s="14">
        <v>424.99999999999994</v>
      </c>
      <c r="N32" s="14">
        <v>156.00000000000003</v>
      </c>
      <c r="O32" s="14">
        <v>59</v>
      </c>
    </row>
    <row r="33" spans="1:15" ht="12.75" customHeight="1">
      <c r="A33" s="67"/>
      <c r="B33" s="67"/>
      <c r="C33" s="52" t="s">
        <v>34</v>
      </c>
      <c r="D33" s="52"/>
      <c r="E33" s="53"/>
      <c r="F33" s="53"/>
      <c r="G33" s="14">
        <v>4383.000000000001</v>
      </c>
      <c r="H33" s="14">
        <v>1186.9999999999998</v>
      </c>
      <c r="I33" s="14">
        <v>384</v>
      </c>
      <c r="J33" s="14">
        <v>3595.000000000001</v>
      </c>
      <c r="K33" s="14">
        <v>970.0000000000001</v>
      </c>
      <c r="L33" s="14">
        <v>326</v>
      </c>
      <c r="M33" s="14">
        <v>788</v>
      </c>
      <c r="N33" s="14">
        <v>216.99999999999994</v>
      </c>
      <c r="O33" s="14">
        <v>58</v>
      </c>
    </row>
    <row r="34" spans="1:15" ht="12.75" customHeight="1">
      <c r="A34" s="67"/>
      <c r="B34" s="67"/>
      <c r="C34" s="52" t="s">
        <v>35</v>
      </c>
      <c r="D34" s="52"/>
      <c r="E34" s="53"/>
      <c r="F34" s="53"/>
      <c r="G34" s="14">
        <v>27446.999999999978</v>
      </c>
      <c r="H34" s="14">
        <v>8815.999999999995</v>
      </c>
      <c r="I34" s="14">
        <v>4458</v>
      </c>
      <c r="J34" s="14">
        <v>18145.999999999996</v>
      </c>
      <c r="K34" s="14">
        <v>4675.000000000001</v>
      </c>
      <c r="L34" s="14">
        <v>2075</v>
      </c>
      <c r="M34" s="14">
        <v>9300.999999999998</v>
      </c>
      <c r="N34" s="14">
        <v>4141.000000000001</v>
      </c>
      <c r="O34" s="14">
        <v>2383</v>
      </c>
    </row>
    <row r="35" spans="1:15" ht="12.75" customHeight="1">
      <c r="A35" s="67"/>
      <c r="B35" s="67"/>
      <c r="C35" s="52" t="s">
        <v>36</v>
      </c>
      <c r="D35" s="52"/>
      <c r="E35" s="53"/>
      <c r="F35" s="53"/>
      <c r="G35" s="14">
        <v>2226</v>
      </c>
      <c r="H35" s="14">
        <v>680</v>
      </c>
      <c r="I35" s="14">
        <v>92</v>
      </c>
      <c r="J35" s="14">
        <v>1922</v>
      </c>
      <c r="K35" s="14">
        <v>564</v>
      </c>
      <c r="L35" s="14">
        <v>81</v>
      </c>
      <c r="M35" s="14">
        <v>304</v>
      </c>
      <c r="N35" s="14">
        <v>116</v>
      </c>
      <c r="O35" s="14">
        <v>11</v>
      </c>
    </row>
    <row r="36" spans="1:15" ht="12.75" customHeight="1">
      <c r="A36" s="67"/>
      <c r="B36" s="67"/>
      <c r="C36" s="52" t="s">
        <v>37</v>
      </c>
      <c r="D36" s="52"/>
      <c r="E36" s="53"/>
      <c r="F36" s="53"/>
      <c r="G36" s="14">
        <v>5183</v>
      </c>
      <c r="H36" s="14">
        <v>2194</v>
      </c>
      <c r="I36" s="14">
        <v>1022</v>
      </c>
      <c r="J36" s="14">
        <v>1015</v>
      </c>
      <c r="K36" s="14">
        <v>651</v>
      </c>
      <c r="L36" s="14">
        <v>276</v>
      </c>
      <c r="M36" s="14">
        <v>4167.999999999999</v>
      </c>
      <c r="N36" s="14">
        <v>1543</v>
      </c>
      <c r="O36" s="14">
        <v>746</v>
      </c>
    </row>
    <row r="37" spans="1:15" ht="12.75" customHeight="1">
      <c r="A37" s="67"/>
      <c r="B37" s="67"/>
      <c r="C37" s="54" t="s">
        <v>38</v>
      </c>
      <c r="D37" s="54"/>
      <c r="E37" s="55"/>
      <c r="F37" s="55"/>
      <c r="G37" s="15">
        <v>8643.000000000004</v>
      </c>
      <c r="H37" s="15">
        <v>3273.999999999997</v>
      </c>
      <c r="I37" s="15">
        <v>1139</v>
      </c>
      <c r="J37" s="15">
        <v>2306.9999999999995</v>
      </c>
      <c r="K37" s="15">
        <v>800</v>
      </c>
      <c r="L37" s="15">
        <v>308</v>
      </c>
      <c r="M37" s="15">
        <v>6335.999999999998</v>
      </c>
      <c r="N37" s="15">
        <v>2473.9999999999995</v>
      </c>
      <c r="O37" s="15">
        <v>831</v>
      </c>
    </row>
    <row r="38" spans="1:15" ht="12.75" customHeight="1">
      <c r="A38" s="17" t="s">
        <v>42</v>
      </c>
      <c r="B38" s="17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 customHeight="1">
      <c r="A40" s="19" t="s">
        <v>55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3"/>
    </row>
    <row r="41" spans="1:15" ht="12.75" customHeight="1">
      <c r="A41" s="19" t="s">
        <v>56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1:1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47">
    <mergeCell ref="B1:O1"/>
    <mergeCell ref="A3:N3"/>
    <mergeCell ref="A4:B6"/>
    <mergeCell ref="C4:F6"/>
    <mergeCell ref="G4:I5"/>
    <mergeCell ref="J4:O4"/>
    <mergeCell ref="J5:L5"/>
    <mergeCell ref="M5:O5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A38:O39"/>
    <mergeCell ref="A40:N40"/>
    <mergeCell ref="A41:N41"/>
    <mergeCell ref="A30:B37"/>
    <mergeCell ref="C30:F30"/>
    <mergeCell ref="C31:F31"/>
    <mergeCell ref="C32:F32"/>
    <mergeCell ref="C33:F33"/>
    <mergeCell ref="C34:F34"/>
    <mergeCell ref="C35:F3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3">
      <selection activeCell="H25" sqref="H25"/>
    </sheetView>
  </sheetViews>
  <sheetFormatPr defaultColWidth="9.421875" defaultRowHeight="12.75" customHeight="1"/>
  <cols>
    <col min="1" max="2" width="15.28125" style="4" customWidth="1"/>
    <col min="3" max="6" width="9.421875" style="4" customWidth="1"/>
    <col min="7" max="7" width="10.7109375" style="4" customWidth="1"/>
    <col min="8" max="9" width="10.28125" style="4" customWidth="1"/>
    <col min="10" max="10" width="10.421875" style="4" customWidth="1"/>
    <col min="11" max="11" width="10.00390625" style="4" customWidth="1"/>
    <col min="12" max="12" width="12.00390625" style="4" customWidth="1"/>
    <col min="13" max="13" width="10.57421875" style="4" customWidth="1"/>
    <col min="14" max="14" width="10.00390625" style="4" customWidth="1"/>
    <col min="15" max="15" width="12.00390625" style="4" customWidth="1"/>
    <col min="16" max="16384" width="9.421875" style="4" customWidth="1"/>
  </cols>
  <sheetData>
    <row r="1" spans="1:15" s="2" customFormat="1" ht="37.5" customHeight="1" thickBot="1">
      <c r="A1" s="1"/>
      <c r="B1" s="25" t="s">
        <v>58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"/>
    </row>
    <row r="4" spans="1:15" ht="12.75" customHeight="1">
      <c r="A4" s="28" t="s">
        <v>1</v>
      </c>
      <c r="B4" s="29"/>
      <c r="C4" s="28" t="s">
        <v>2</v>
      </c>
      <c r="D4" s="32"/>
      <c r="E4" s="32"/>
      <c r="F4" s="29"/>
      <c r="G4" s="59" t="s">
        <v>3</v>
      </c>
      <c r="H4" s="60"/>
      <c r="I4" s="61"/>
      <c r="J4" s="65" t="s">
        <v>4</v>
      </c>
      <c r="K4" s="66"/>
      <c r="L4" s="66"/>
      <c r="M4" s="66"/>
      <c r="N4" s="66"/>
      <c r="O4" s="66"/>
    </row>
    <row r="5" spans="1:15" ht="12.75" customHeight="1">
      <c r="A5" s="30"/>
      <c r="B5" s="31"/>
      <c r="C5" s="30"/>
      <c r="D5" s="33"/>
      <c r="E5" s="34"/>
      <c r="F5" s="31"/>
      <c r="G5" s="62"/>
      <c r="H5" s="63"/>
      <c r="I5" s="64"/>
      <c r="J5" s="56" t="s">
        <v>5</v>
      </c>
      <c r="K5" s="57"/>
      <c r="L5" s="58"/>
      <c r="M5" s="56" t="s">
        <v>6</v>
      </c>
      <c r="N5" s="57"/>
      <c r="O5" s="58"/>
    </row>
    <row r="6" spans="1:15" ht="12.75" customHeight="1">
      <c r="A6" s="30"/>
      <c r="B6" s="31"/>
      <c r="C6" s="30"/>
      <c r="D6" s="33"/>
      <c r="E6" s="33"/>
      <c r="F6" s="31"/>
      <c r="G6" s="6" t="s">
        <v>7</v>
      </c>
      <c r="H6" s="6" t="s">
        <v>52</v>
      </c>
      <c r="I6" s="6" t="s">
        <v>39</v>
      </c>
      <c r="J6" s="6" t="s">
        <v>7</v>
      </c>
      <c r="K6" s="6" t="s">
        <v>52</v>
      </c>
      <c r="L6" s="6" t="s">
        <v>39</v>
      </c>
      <c r="M6" s="6" t="s">
        <v>7</v>
      </c>
      <c r="N6" s="6" t="s">
        <v>52</v>
      </c>
      <c r="O6" s="6" t="s">
        <v>39</v>
      </c>
    </row>
    <row r="7" spans="1:15" ht="12.75" customHeight="1">
      <c r="A7" s="35" t="s">
        <v>3</v>
      </c>
      <c r="B7" s="36"/>
      <c r="C7" s="37"/>
      <c r="D7" s="37"/>
      <c r="E7" s="38"/>
      <c r="F7" s="38"/>
      <c r="G7" s="13">
        <v>108943</v>
      </c>
      <c r="H7" s="13">
        <v>42398</v>
      </c>
      <c r="I7" s="13">
        <v>13714</v>
      </c>
      <c r="J7" s="13">
        <v>44776</v>
      </c>
      <c r="K7" s="13">
        <v>15138</v>
      </c>
      <c r="L7" s="13">
        <v>3818</v>
      </c>
      <c r="M7" s="13">
        <v>64167</v>
      </c>
      <c r="N7" s="13">
        <v>27260</v>
      </c>
      <c r="O7" s="13">
        <v>9896</v>
      </c>
    </row>
    <row r="8" spans="1:15" ht="12.75" customHeight="1">
      <c r="A8" s="39" t="s">
        <v>8</v>
      </c>
      <c r="B8" s="40"/>
      <c r="C8" s="43" t="s">
        <v>3</v>
      </c>
      <c r="D8" s="43"/>
      <c r="E8" s="44"/>
      <c r="F8" s="45"/>
      <c r="G8" s="12">
        <v>13958</v>
      </c>
      <c r="H8" s="12">
        <v>5544</v>
      </c>
      <c r="I8" s="12">
        <v>2476</v>
      </c>
      <c r="J8" s="12">
        <v>2847</v>
      </c>
      <c r="K8" s="12">
        <v>1169</v>
      </c>
      <c r="L8" s="12">
        <v>420</v>
      </c>
      <c r="M8" s="12">
        <v>11111</v>
      </c>
      <c r="N8" s="12">
        <v>4375</v>
      </c>
      <c r="O8" s="12">
        <v>2056</v>
      </c>
    </row>
    <row r="9" spans="1:15" ht="12.75" customHeight="1">
      <c r="A9" s="41"/>
      <c r="B9" s="42"/>
      <c r="C9" s="46" t="s">
        <v>9</v>
      </c>
      <c r="D9" s="46"/>
      <c r="E9" s="44"/>
      <c r="F9" s="45"/>
      <c r="G9" s="14">
        <v>13958</v>
      </c>
      <c r="H9" s="14">
        <v>5544</v>
      </c>
      <c r="I9" s="14">
        <v>2476</v>
      </c>
      <c r="J9" s="14">
        <v>2847</v>
      </c>
      <c r="K9" s="14">
        <v>1169</v>
      </c>
      <c r="L9" s="14">
        <v>420</v>
      </c>
      <c r="M9" s="14">
        <v>11111</v>
      </c>
      <c r="N9" s="14">
        <v>4375</v>
      </c>
      <c r="O9" s="14">
        <v>2056</v>
      </c>
    </row>
    <row r="10" spans="1:15" ht="12.75" customHeight="1">
      <c r="A10" s="44" t="s">
        <v>10</v>
      </c>
      <c r="B10" s="44"/>
      <c r="C10" s="47" t="s">
        <v>3</v>
      </c>
      <c r="D10" s="47"/>
      <c r="E10" s="48"/>
      <c r="F10" s="49"/>
      <c r="G10" s="12">
        <v>2647</v>
      </c>
      <c r="H10" s="12">
        <v>1090</v>
      </c>
      <c r="I10" s="12">
        <v>325</v>
      </c>
      <c r="J10" s="12">
        <v>2058</v>
      </c>
      <c r="K10" s="12">
        <v>862</v>
      </c>
      <c r="L10" s="12">
        <v>135</v>
      </c>
      <c r="M10" s="12">
        <v>589</v>
      </c>
      <c r="N10" s="12">
        <v>228</v>
      </c>
      <c r="O10" s="12">
        <v>190</v>
      </c>
    </row>
    <row r="11" spans="1:15" ht="12.75" customHeight="1">
      <c r="A11" s="44"/>
      <c r="B11" s="44"/>
      <c r="C11" s="50" t="s">
        <v>11</v>
      </c>
      <c r="D11" s="50"/>
      <c r="E11" s="51"/>
      <c r="F11" s="51"/>
      <c r="G11" s="14">
        <v>178</v>
      </c>
      <c r="H11" s="14">
        <v>70</v>
      </c>
      <c r="I11" s="14">
        <v>9</v>
      </c>
      <c r="J11" s="14">
        <v>144</v>
      </c>
      <c r="K11" s="14">
        <v>60</v>
      </c>
      <c r="L11" s="14">
        <v>8</v>
      </c>
      <c r="M11" s="14">
        <v>34</v>
      </c>
      <c r="N11" s="14">
        <v>10</v>
      </c>
      <c r="O11" s="14">
        <v>1</v>
      </c>
    </row>
    <row r="12" spans="1:15" ht="12.75" customHeight="1">
      <c r="A12" s="44"/>
      <c r="B12" s="44"/>
      <c r="C12" s="21" t="s">
        <v>12</v>
      </c>
      <c r="D12" s="21"/>
      <c r="E12" s="22"/>
      <c r="F12" s="22"/>
      <c r="G12" s="14">
        <v>1361</v>
      </c>
      <c r="H12" s="14">
        <v>570</v>
      </c>
      <c r="I12" s="14">
        <v>98</v>
      </c>
      <c r="J12" s="14">
        <v>1237</v>
      </c>
      <c r="K12" s="14">
        <v>542</v>
      </c>
      <c r="L12" s="14">
        <v>94</v>
      </c>
      <c r="M12" s="14">
        <v>124</v>
      </c>
      <c r="N12" s="14">
        <v>28</v>
      </c>
      <c r="O12" s="14">
        <v>4</v>
      </c>
    </row>
    <row r="13" spans="1:15" ht="12.75" customHeight="1">
      <c r="A13" s="44"/>
      <c r="B13" s="44"/>
      <c r="C13" s="21" t="s">
        <v>13</v>
      </c>
      <c r="D13" s="21"/>
      <c r="E13" s="22"/>
      <c r="F13" s="22"/>
      <c r="G13" s="14">
        <v>151</v>
      </c>
      <c r="H13" s="14">
        <v>59</v>
      </c>
      <c r="I13" s="14">
        <v>5</v>
      </c>
      <c r="J13" s="14">
        <v>125</v>
      </c>
      <c r="K13" s="14">
        <v>49</v>
      </c>
      <c r="L13" s="14">
        <v>5</v>
      </c>
      <c r="M13" s="14">
        <v>26</v>
      </c>
      <c r="N13" s="14">
        <v>10</v>
      </c>
      <c r="O13" s="16" t="s">
        <v>40</v>
      </c>
    </row>
    <row r="14" spans="1:15" ht="12.75" customHeight="1">
      <c r="A14" s="44"/>
      <c r="B14" s="44"/>
      <c r="C14" s="23" t="s">
        <v>14</v>
      </c>
      <c r="D14" s="23"/>
      <c r="E14" s="24"/>
      <c r="F14" s="24"/>
      <c r="G14" s="14">
        <v>957</v>
      </c>
      <c r="H14" s="14">
        <v>391</v>
      </c>
      <c r="I14" s="14">
        <v>213</v>
      </c>
      <c r="J14" s="14">
        <v>552</v>
      </c>
      <c r="K14" s="14">
        <v>211</v>
      </c>
      <c r="L14" s="14">
        <v>28</v>
      </c>
      <c r="M14" s="14">
        <v>405</v>
      </c>
      <c r="N14" s="14">
        <v>180</v>
      </c>
      <c r="O14" s="14">
        <v>185</v>
      </c>
    </row>
    <row r="15" spans="1:15" ht="12.75" customHeight="1">
      <c r="A15" s="44" t="s">
        <v>15</v>
      </c>
      <c r="B15" s="44"/>
      <c r="C15" s="47" t="s">
        <v>3</v>
      </c>
      <c r="D15" s="47"/>
      <c r="E15" s="48"/>
      <c r="F15" s="49"/>
      <c r="G15" s="12">
        <v>19047</v>
      </c>
      <c r="H15" s="12">
        <v>9574</v>
      </c>
      <c r="I15" s="12">
        <v>1670</v>
      </c>
      <c r="J15" s="12">
        <v>3602</v>
      </c>
      <c r="K15" s="12">
        <v>1720</v>
      </c>
      <c r="L15" s="12">
        <v>258</v>
      </c>
      <c r="M15" s="12">
        <v>15445</v>
      </c>
      <c r="N15" s="12">
        <v>7854</v>
      </c>
      <c r="O15" s="12">
        <v>1412</v>
      </c>
    </row>
    <row r="16" spans="1:15" ht="12.75" customHeight="1">
      <c r="A16" s="44"/>
      <c r="B16" s="44"/>
      <c r="C16" s="50" t="s">
        <v>16</v>
      </c>
      <c r="D16" s="50"/>
      <c r="E16" s="51"/>
      <c r="F16" s="51"/>
      <c r="G16" s="14">
        <v>39</v>
      </c>
      <c r="H16" s="14">
        <v>26</v>
      </c>
      <c r="I16" s="14">
        <v>8</v>
      </c>
      <c r="J16" s="14" t="s">
        <v>40</v>
      </c>
      <c r="K16" s="14"/>
      <c r="L16" s="16" t="s">
        <v>40</v>
      </c>
      <c r="M16" s="14">
        <v>39</v>
      </c>
      <c r="N16" s="14">
        <v>26</v>
      </c>
      <c r="O16" s="14">
        <v>8</v>
      </c>
    </row>
    <row r="17" spans="1:15" ht="12.75" customHeight="1">
      <c r="A17" s="44"/>
      <c r="B17" s="44"/>
      <c r="C17" s="21" t="s">
        <v>17</v>
      </c>
      <c r="D17" s="21"/>
      <c r="E17" s="22"/>
      <c r="F17" s="22"/>
      <c r="G17" s="14">
        <v>3863</v>
      </c>
      <c r="H17" s="14">
        <v>2290</v>
      </c>
      <c r="I17" s="14">
        <v>460</v>
      </c>
      <c r="J17" s="14">
        <v>228</v>
      </c>
      <c r="K17" s="14">
        <v>82</v>
      </c>
      <c r="L17" s="14">
        <v>22</v>
      </c>
      <c r="M17" s="14">
        <v>3635</v>
      </c>
      <c r="N17" s="14">
        <v>2208</v>
      </c>
      <c r="O17" s="14">
        <v>438</v>
      </c>
    </row>
    <row r="18" spans="1:15" ht="12.75" customHeight="1">
      <c r="A18" s="44"/>
      <c r="B18" s="44"/>
      <c r="C18" s="21" t="s">
        <v>18</v>
      </c>
      <c r="D18" s="21"/>
      <c r="E18" s="22"/>
      <c r="F18" s="22"/>
      <c r="G18" s="14">
        <v>1805</v>
      </c>
      <c r="H18" s="14">
        <v>860</v>
      </c>
      <c r="I18" s="14">
        <v>57</v>
      </c>
      <c r="J18" s="14">
        <v>663</v>
      </c>
      <c r="K18" s="14">
        <v>357</v>
      </c>
      <c r="L18" s="14">
        <v>21</v>
      </c>
      <c r="M18" s="14">
        <v>1142</v>
      </c>
      <c r="N18" s="14">
        <v>503</v>
      </c>
      <c r="O18" s="14">
        <v>36</v>
      </c>
    </row>
    <row r="19" spans="1:15" ht="12.75" customHeight="1">
      <c r="A19" s="44"/>
      <c r="B19" s="44"/>
      <c r="C19" s="21" t="s">
        <v>19</v>
      </c>
      <c r="D19" s="21"/>
      <c r="E19" s="22"/>
      <c r="F19" s="22"/>
      <c r="G19" s="14">
        <v>3769</v>
      </c>
      <c r="H19" s="14">
        <v>1780</v>
      </c>
      <c r="I19" s="14">
        <v>638</v>
      </c>
      <c r="J19" s="14">
        <v>647</v>
      </c>
      <c r="K19" s="14">
        <v>223</v>
      </c>
      <c r="L19" s="14">
        <v>82</v>
      </c>
      <c r="M19" s="14">
        <v>3122</v>
      </c>
      <c r="N19" s="14">
        <v>1557</v>
      </c>
      <c r="O19" s="14">
        <v>556</v>
      </c>
    </row>
    <row r="20" spans="1:15" ht="12.75" customHeight="1">
      <c r="A20" s="44"/>
      <c r="B20" s="44"/>
      <c r="C20" s="21" t="s">
        <v>20</v>
      </c>
      <c r="D20" s="21"/>
      <c r="E20" s="22"/>
      <c r="F20" s="22"/>
      <c r="G20" s="14">
        <v>9571</v>
      </c>
      <c r="H20" s="14">
        <v>4618</v>
      </c>
      <c r="I20" s="14">
        <v>507</v>
      </c>
      <c r="J20" s="14">
        <v>2064</v>
      </c>
      <c r="K20" s="14">
        <v>1058</v>
      </c>
      <c r="L20" s="14">
        <v>133</v>
      </c>
      <c r="M20" s="14">
        <v>7507</v>
      </c>
      <c r="N20" s="14">
        <v>3560</v>
      </c>
      <c r="O20" s="14">
        <v>374</v>
      </c>
    </row>
    <row r="21" spans="1:15" ht="12.75" customHeight="1">
      <c r="A21" s="44" t="s">
        <v>22</v>
      </c>
      <c r="B21" s="44"/>
      <c r="C21" s="47" t="s">
        <v>3</v>
      </c>
      <c r="D21" s="47"/>
      <c r="E21" s="48"/>
      <c r="F21" s="49"/>
      <c r="G21" s="12">
        <v>24522</v>
      </c>
      <c r="H21" s="12">
        <v>10525</v>
      </c>
      <c r="I21" s="12">
        <v>3184</v>
      </c>
      <c r="J21" s="12">
        <v>7466</v>
      </c>
      <c r="K21" s="12">
        <v>3037</v>
      </c>
      <c r="L21" s="12">
        <v>671</v>
      </c>
      <c r="M21" s="12">
        <v>17056</v>
      </c>
      <c r="N21" s="12">
        <v>7488</v>
      </c>
      <c r="O21" s="12">
        <v>2513</v>
      </c>
    </row>
    <row r="22" spans="1:15" ht="12.75" customHeight="1">
      <c r="A22" s="44"/>
      <c r="B22" s="44"/>
      <c r="C22" s="50" t="s">
        <v>23</v>
      </c>
      <c r="D22" s="50"/>
      <c r="E22" s="51"/>
      <c r="F22" s="51"/>
      <c r="G22" s="14">
        <v>171</v>
      </c>
      <c r="H22" s="14">
        <v>94</v>
      </c>
      <c r="I22" s="14">
        <v>13</v>
      </c>
      <c r="J22" s="14">
        <v>168</v>
      </c>
      <c r="K22" s="14">
        <v>93</v>
      </c>
      <c r="L22" s="14">
        <v>13</v>
      </c>
      <c r="M22" s="14">
        <v>3</v>
      </c>
      <c r="N22" s="14">
        <v>1</v>
      </c>
      <c r="O22" s="16" t="s">
        <v>40</v>
      </c>
    </row>
    <row r="23" spans="1:15" ht="12.75" customHeight="1">
      <c r="A23" s="44"/>
      <c r="B23" s="44"/>
      <c r="C23" s="21" t="s">
        <v>24</v>
      </c>
      <c r="D23" s="21"/>
      <c r="E23" s="22"/>
      <c r="F23" s="22"/>
      <c r="G23" s="14">
        <v>14763</v>
      </c>
      <c r="H23" s="14">
        <v>6029</v>
      </c>
      <c r="I23" s="14">
        <v>1632</v>
      </c>
      <c r="J23" s="14">
        <v>4979</v>
      </c>
      <c r="K23" s="14">
        <v>2077</v>
      </c>
      <c r="L23" s="14">
        <v>331</v>
      </c>
      <c r="M23" s="14">
        <v>9784</v>
      </c>
      <c r="N23" s="14">
        <v>3952</v>
      </c>
      <c r="O23" s="14">
        <v>1301</v>
      </c>
    </row>
    <row r="24" spans="1:15" ht="12.75" customHeight="1">
      <c r="A24" s="44"/>
      <c r="B24" s="44"/>
      <c r="C24" s="21" t="s">
        <v>25</v>
      </c>
      <c r="D24" s="21"/>
      <c r="E24" s="22"/>
      <c r="F24" s="22"/>
      <c r="G24" s="14">
        <v>3759</v>
      </c>
      <c r="H24" s="14">
        <v>2041</v>
      </c>
      <c r="I24" s="14">
        <v>656</v>
      </c>
      <c r="J24" s="14">
        <v>381</v>
      </c>
      <c r="K24" s="14">
        <v>170</v>
      </c>
      <c r="L24" s="14">
        <v>108</v>
      </c>
      <c r="M24" s="14">
        <v>3378</v>
      </c>
      <c r="N24" s="14">
        <v>1871</v>
      </c>
      <c r="O24" s="14">
        <v>548</v>
      </c>
    </row>
    <row r="25" spans="1:15" ht="12.75" customHeight="1">
      <c r="A25" s="44"/>
      <c r="B25" s="44"/>
      <c r="C25" s="21" t="s">
        <v>26</v>
      </c>
      <c r="D25" s="21"/>
      <c r="E25" s="22"/>
      <c r="F25" s="22"/>
      <c r="G25" s="14">
        <v>1130</v>
      </c>
      <c r="H25" s="14">
        <v>430</v>
      </c>
      <c r="I25" s="14">
        <v>133</v>
      </c>
      <c r="J25" s="14">
        <v>110</v>
      </c>
      <c r="K25" s="14">
        <v>47</v>
      </c>
      <c r="L25" s="14">
        <v>14</v>
      </c>
      <c r="M25" s="14">
        <v>1020</v>
      </c>
      <c r="N25" s="14">
        <v>383</v>
      </c>
      <c r="O25" s="14">
        <v>119</v>
      </c>
    </row>
    <row r="26" spans="1:15" ht="12.75" customHeight="1">
      <c r="A26" s="44"/>
      <c r="B26" s="44"/>
      <c r="C26" s="21" t="s">
        <v>27</v>
      </c>
      <c r="D26" s="21"/>
      <c r="E26" s="22"/>
      <c r="F26" s="22"/>
      <c r="G26" s="14">
        <v>311</v>
      </c>
      <c r="H26" s="14">
        <v>131</v>
      </c>
      <c r="I26" s="14">
        <v>69</v>
      </c>
      <c r="J26" s="14" t="s">
        <v>40</v>
      </c>
      <c r="K26" s="14" t="s">
        <v>40</v>
      </c>
      <c r="L26" s="16" t="s">
        <v>40</v>
      </c>
      <c r="M26" s="14">
        <v>311</v>
      </c>
      <c r="N26" s="14">
        <v>131</v>
      </c>
      <c r="O26" s="14">
        <v>69</v>
      </c>
    </row>
    <row r="27" spans="1:15" ht="12.75" customHeight="1">
      <c r="A27" s="44"/>
      <c r="B27" s="44"/>
      <c r="C27" s="21" t="s">
        <v>28</v>
      </c>
      <c r="D27" s="21"/>
      <c r="E27" s="22"/>
      <c r="F27" s="22"/>
      <c r="G27" s="14">
        <v>449</v>
      </c>
      <c r="H27" s="14">
        <v>142</v>
      </c>
      <c r="I27" s="14">
        <v>20</v>
      </c>
      <c r="J27" s="14">
        <v>370</v>
      </c>
      <c r="K27" s="14">
        <v>105</v>
      </c>
      <c r="L27" s="14">
        <v>17</v>
      </c>
      <c r="M27" s="14">
        <v>79</v>
      </c>
      <c r="N27" s="14">
        <v>37</v>
      </c>
      <c r="O27" s="14">
        <v>3</v>
      </c>
    </row>
    <row r="28" spans="1:15" ht="12.75" customHeight="1">
      <c r="A28" s="44"/>
      <c r="B28" s="44"/>
      <c r="C28" s="21" t="s">
        <v>29</v>
      </c>
      <c r="D28" s="21"/>
      <c r="E28" s="22"/>
      <c r="F28" s="22"/>
      <c r="G28" s="14">
        <v>3164</v>
      </c>
      <c r="H28" s="14">
        <v>1310</v>
      </c>
      <c r="I28" s="14">
        <v>488</v>
      </c>
      <c r="J28" s="14">
        <v>1458</v>
      </c>
      <c r="K28" s="14">
        <v>545</v>
      </c>
      <c r="L28" s="14">
        <v>188</v>
      </c>
      <c r="M28" s="14">
        <v>1706</v>
      </c>
      <c r="N28" s="14">
        <v>765</v>
      </c>
      <c r="O28" s="14">
        <v>300</v>
      </c>
    </row>
    <row r="29" spans="1:15" ht="12.75" customHeight="1">
      <c r="A29" s="44"/>
      <c r="B29" s="44"/>
      <c r="C29" s="23" t="s">
        <v>30</v>
      </c>
      <c r="D29" s="23"/>
      <c r="E29" s="24"/>
      <c r="F29" s="24"/>
      <c r="G29" s="14">
        <v>775</v>
      </c>
      <c r="H29" s="14">
        <v>348</v>
      </c>
      <c r="I29" s="14">
        <v>173</v>
      </c>
      <c r="J29" s="14" t="s">
        <v>40</v>
      </c>
      <c r="K29" s="14" t="s">
        <v>40</v>
      </c>
      <c r="L29" s="14" t="s">
        <v>40</v>
      </c>
      <c r="M29" s="14">
        <v>775</v>
      </c>
      <c r="N29" s="14">
        <v>348</v>
      </c>
      <c r="O29" s="14">
        <v>173</v>
      </c>
    </row>
    <row r="30" spans="1:15" ht="12.75" customHeight="1">
      <c r="A30" s="67" t="s">
        <v>31</v>
      </c>
      <c r="B30" s="67"/>
      <c r="C30" s="68" t="s">
        <v>3</v>
      </c>
      <c r="D30" s="68"/>
      <c r="E30" s="69"/>
      <c r="F30" s="70"/>
      <c r="G30" s="12">
        <v>48769</v>
      </c>
      <c r="H30" s="12">
        <v>15665</v>
      </c>
      <c r="I30" s="12">
        <v>6059</v>
      </c>
      <c r="J30" s="12">
        <v>28803</v>
      </c>
      <c r="K30" s="12">
        <v>8350</v>
      </c>
      <c r="L30" s="12">
        <v>2334</v>
      </c>
      <c r="M30" s="12">
        <v>19966</v>
      </c>
      <c r="N30" s="12">
        <v>7315</v>
      </c>
      <c r="O30" s="12">
        <v>3725</v>
      </c>
    </row>
    <row r="31" spans="1:15" ht="12.75" customHeight="1">
      <c r="A31" s="67"/>
      <c r="B31" s="67"/>
      <c r="C31" s="71" t="s">
        <v>32</v>
      </c>
      <c r="D31" s="71"/>
      <c r="E31" s="72"/>
      <c r="F31" s="72"/>
      <c r="G31" s="14">
        <v>1048</v>
      </c>
      <c r="H31" s="14">
        <v>421</v>
      </c>
      <c r="I31" s="14">
        <v>54</v>
      </c>
      <c r="J31" s="14">
        <v>283</v>
      </c>
      <c r="K31" s="14">
        <v>135</v>
      </c>
      <c r="L31" s="14">
        <v>2</v>
      </c>
      <c r="M31" s="14">
        <v>765</v>
      </c>
      <c r="N31" s="14">
        <v>286</v>
      </c>
      <c r="O31" s="14">
        <v>52</v>
      </c>
    </row>
    <row r="32" spans="1:15" ht="12.75" customHeight="1">
      <c r="A32" s="67"/>
      <c r="B32" s="67"/>
      <c r="C32" s="52" t="s">
        <v>33</v>
      </c>
      <c r="D32" s="52"/>
      <c r="E32" s="53"/>
      <c r="F32" s="53"/>
      <c r="G32" s="14">
        <v>932</v>
      </c>
      <c r="H32" s="14">
        <v>270</v>
      </c>
      <c r="I32" s="14">
        <v>154</v>
      </c>
      <c r="J32" s="14">
        <v>545</v>
      </c>
      <c r="K32" s="14">
        <v>118</v>
      </c>
      <c r="L32" s="14">
        <v>46</v>
      </c>
      <c r="M32" s="14">
        <v>387</v>
      </c>
      <c r="N32" s="14">
        <v>152</v>
      </c>
      <c r="O32" s="14">
        <v>108</v>
      </c>
    </row>
    <row r="33" spans="1:15" ht="12.75" customHeight="1">
      <c r="A33" s="67"/>
      <c r="B33" s="67"/>
      <c r="C33" s="52" t="s">
        <v>34</v>
      </c>
      <c r="D33" s="52"/>
      <c r="E33" s="53"/>
      <c r="F33" s="53"/>
      <c r="G33" s="14">
        <v>4564</v>
      </c>
      <c r="H33" s="14">
        <v>1153</v>
      </c>
      <c r="I33" s="14">
        <v>296</v>
      </c>
      <c r="J33" s="14">
        <v>3798</v>
      </c>
      <c r="K33" s="14">
        <v>929</v>
      </c>
      <c r="L33" s="14">
        <v>222</v>
      </c>
      <c r="M33" s="14">
        <v>766</v>
      </c>
      <c r="N33" s="14">
        <v>224</v>
      </c>
      <c r="O33" s="14">
        <v>74</v>
      </c>
    </row>
    <row r="34" spans="1:15" ht="12.75" customHeight="1">
      <c r="A34" s="67"/>
      <c r="B34" s="67"/>
      <c r="C34" s="52" t="s">
        <v>35</v>
      </c>
      <c r="D34" s="52"/>
      <c r="E34" s="53"/>
      <c r="F34" s="53"/>
      <c r="G34" s="14">
        <v>27243</v>
      </c>
      <c r="H34" s="14">
        <v>8255</v>
      </c>
      <c r="I34" s="14">
        <v>3494</v>
      </c>
      <c r="J34" s="14">
        <v>18668</v>
      </c>
      <c r="K34" s="14">
        <v>5133</v>
      </c>
      <c r="L34" s="14">
        <v>1639</v>
      </c>
      <c r="M34" s="14">
        <v>8575</v>
      </c>
      <c r="N34" s="14">
        <v>3122</v>
      </c>
      <c r="O34" s="14">
        <v>1855</v>
      </c>
    </row>
    <row r="35" spans="1:15" ht="12.75" customHeight="1">
      <c r="A35" s="67"/>
      <c r="B35" s="67"/>
      <c r="C35" s="52" t="s">
        <v>36</v>
      </c>
      <c r="D35" s="52"/>
      <c r="E35" s="53"/>
      <c r="F35" s="53"/>
      <c r="G35" s="14">
        <v>2114</v>
      </c>
      <c r="H35" s="14">
        <v>661</v>
      </c>
      <c r="I35" s="14">
        <v>24</v>
      </c>
      <c r="J35" s="14">
        <v>1864</v>
      </c>
      <c r="K35" s="14">
        <v>570</v>
      </c>
      <c r="L35" s="14">
        <v>16</v>
      </c>
      <c r="M35" s="14">
        <v>250</v>
      </c>
      <c r="N35" s="14">
        <v>91</v>
      </c>
      <c r="O35" s="14">
        <v>8</v>
      </c>
    </row>
    <row r="36" spans="1:15" ht="12.75" customHeight="1">
      <c r="A36" s="67"/>
      <c r="B36" s="67"/>
      <c r="C36" s="52" t="s">
        <v>37</v>
      </c>
      <c r="D36" s="52"/>
      <c r="E36" s="53"/>
      <c r="F36" s="53"/>
      <c r="G36" s="14">
        <v>4985</v>
      </c>
      <c r="H36" s="14">
        <v>2181</v>
      </c>
      <c r="I36" s="14">
        <v>1111</v>
      </c>
      <c r="J36" s="14">
        <v>838</v>
      </c>
      <c r="K36" s="14">
        <v>640</v>
      </c>
      <c r="L36" s="14">
        <v>210</v>
      </c>
      <c r="M36" s="14">
        <v>4147</v>
      </c>
      <c r="N36" s="14">
        <v>1541</v>
      </c>
      <c r="O36" s="14">
        <v>901</v>
      </c>
    </row>
    <row r="37" spans="1:15" ht="12.75" customHeight="1">
      <c r="A37" s="67"/>
      <c r="B37" s="67"/>
      <c r="C37" s="54" t="s">
        <v>38</v>
      </c>
      <c r="D37" s="54"/>
      <c r="E37" s="55"/>
      <c r="F37" s="55"/>
      <c r="G37" s="15">
        <v>7883</v>
      </c>
      <c r="H37" s="15">
        <v>2724</v>
      </c>
      <c r="I37" s="15">
        <v>926</v>
      </c>
      <c r="J37" s="15">
        <v>2807</v>
      </c>
      <c r="K37" s="15">
        <v>825</v>
      </c>
      <c r="L37" s="15">
        <v>199</v>
      </c>
      <c r="M37" s="15">
        <v>5076</v>
      </c>
      <c r="N37" s="15">
        <v>1899</v>
      </c>
      <c r="O37" s="15">
        <v>727</v>
      </c>
    </row>
    <row r="38" spans="1:15" ht="12.75" customHeight="1">
      <c r="A38" s="17" t="s">
        <v>42</v>
      </c>
      <c r="B38" s="17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 customHeight="1">
      <c r="A40" s="19" t="s">
        <v>62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3"/>
    </row>
    <row r="41" spans="1:15" ht="12.75" customHeight="1">
      <c r="A41" s="19" t="s">
        <v>57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1:1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47">
    <mergeCell ref="B1:O1"/>
    <mergeCell ref="A3:N3"/>
    <mergeCell ref="A4:B6"/>
    <mergeCell ref="C4:F6"/>
    <mergeCell ref="G4:I5"/>
    <mergeCell ref="J4:O4"/>
    <mergeCell ref="J5:L5"/>
    <mergeCell ref="M5:O5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A38:O39"/>
    <mergeCell ref="A40:N40"/>
    <mergeCell ref="A41:N41"/>
    <mergeCell ref="A30:B37"/>
    <mergeCell ref="C30:F30"/>
    <mergeCell ref="C31:F31"/>
    <mergeCell ref="C32:F32"/>
    <mergeCell ref="C33:F33"/>
    <mergeCell ref="C34:F34"/>
    <mergeCell ref="C35:F3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I10" sqref="I10"/>
    </sheetView>
  </sheetViews>
  <sheetFormatPr defaultColWidth="9.421875" defaultRowHeight="12.75" customHeight="1"/>
  <cols>
    <col min="1" max="2" width="15.28125" style="4" customWidth="1"/>
    <col min="3" max="6" width="9.421875" style="4" customWidth="1"/>
    <col min="7" max="7" width="10.7109375" style="4" customWidth="1"/>
    <col min="8" max="9" width="10.28125" style="4" customWidth="1"/>
    <col min="10" max="10" width="10.421875" style="4" customWidth="1"/>
    <col min="11" max="11" width="10.00390625" style="4" customWidth="1"/>
    <col min="12" max="12" width="12.00390625" style="4" customWidth="1"/>
    <col min="13" max="13" width="10.57421875" style="4" customWidth="1"/>
    <col min="14" max="14" width="10.00390625" style="4" customWidth="1"/>
    <col min="15" max="15" width="12.00390625" style="4" customWidth="1"/>
    <col min="16" max="16384" width="9.421875" style="4" customWidth="1"/>
  </cols>
  <sheetData>
    <row r="1" spans="1:15" s="2" customFormat="1" ht="37.5" customHeight="1" thickBot="1">
      <c r="A1" s="1"/>
      <c r="B1" s="25" t="s">
        <v>59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"/>
    </row>
    <row r="4" spans="1:15" ht="12.75" customHeight="1">
      <c r="A4" s="28" t="s">
        <v>1</v>
      </c>
      <c r="B4" s="29"/>
      <c r="C4" s="28" t="s">
        <v>2</v>
      </c>
      <c r="D4" s="32"/>
      <c r="E4" s="32"/>
      <c r="F4" s="29"/>
      <c r="G4" s="59" t="s">
        <v>3</v>
      </c>
      <c r="H4" s="60"/>
      <c r="I4" s="61"/>
      <c r="J4" s="65" t="s">
        <v>4</v>
      </c>
      <c r="K4" s="66"/>
      <c r="L4" s="66"/>
      <c r="M4" s="66"/>
      <c r="N4" s="66"/>
      <c r="O4" s="66"/>
    </row>
    <row r="5" spans="1:15" ht="12.75" customHeight="1">
      <c r="A5" s="30"/>
      <c r="B5" s="31"/>
      <c r="C5" s="30"/>
      <c r="D5" s="33"/>
      <c r="E5" s="34"/>
      <c r="F5" s="31"/>
      <c r="G5" s="62"/>
      <c r="H5" s="63"/>
      <c r="I5" s="64"/>
      <c r="J5" s="56" t="s">
        <v>5</v>
      </c>
      <c r="K5" s="57"/>
      <c r="L5" s="58"/>
      <c r="M5" s="56" t="s">
        <v>6</v>
      </c>
      <c r="N5" s="57"/>
      <c r="O5" s="58"/>
    </row>
    <row r="6" spans="1:15" ht="12.75" customHeight="1">
      <c r="A6" s="30"/>
      <c r="B6" s="31"/>
      <c r="C6" s="30"/>
      <c r="D6" s="33"/>
      <c r="E6" s="33"/>
      <c r="F6" s="31"/>
      <c r="G6" s="6" t="s">
        <v>7</v>
      </c>
      <c r="H6" s="6" t="s">
        <v>52</v>
      </c>
      <c r="I6" s="6" t="s">
        <v>39</v>
      </c>
      <c r="J6" s="6" t="s">
        <v>7</v>
      </c>
      <c r="K6" s="6" t="s">
        <v>52</v>
      </c>
      <c r="L6" s="6" t="s">
        <v>39</v>
      </c>
      <c r="M6" s="6" t="s">
        <v>7</v>
      </c>
      <c r="N6" s="6" t="s">
        <v>52</v>
      </c>
      <c r="O6" s="6" t="s">
        <v>39</v>
      </c>
    </row>
    <row r="7" spans="1:15" ht="12.75" customHeight="1">
      <c r="A7" s="35" t="s">
        <v>3</v>
      </c>
      <c r="B7" s="36"/>
      <c r="C7" s="37"/>
      <c r="D7" s="37"/>
      <c r="E7" s="38"/>
      <c r="F7" s="38"/>
      <c r="G7" s="13">
        <v>112067</v>
      </c>
      <c r="H7" s="13">
        <v>41530</v>
      </c>
      <c r="I7" s="13">
        <v>13349</v>
      </c>
      <c r="J7" s="13">
        <v>47084</v>
      </c>
      <c r="K7" s="13">
        <v>14424</v>
      </c>
      <c r="L7" s="13">
        <v>3090</v>
      </c>
      <c r="M7" s="13">
        <v>64983</v>
      </c>
      <c r="N7" s="13">
        <v>27106</v>
      </c>
      <c r="O7" s="13">
        <v>10259</v>
      </c>
    </row>
    <row r="8" spans="1:15" ht="12.75" customHeight="1">
      <c r="A8" s="39" t="s">
        <v>8</v>
      </c>
      <c r="B8" s="40"/>
      <c r="C8" s="43" t="s">
        <v>3</v>
      </c>
      <c r="D8" s="43"/>
      <c r="E8" s="44"/>
      <c r="F8" s="45"/>
      <c r="G8" s="12">
        <v>14648</v>
      </c>
      <c r="H8" s="12">
        <v>4949</v>
      </c>
      <c r="I8" s="12">
        <v>2012</v>
      </c>
      <c r="J8" s="12">
        <v>3259</v>
      </c>
      <c r="K8" s="12">
        <v>692</v>
      </c>
      <c r="L8" s="12">
        <v>165</v>
      </c>
      <c r="M8" s="12">
        <v>11389</v>
      </c>
      <c r="N8" s="12">
        <v>4257</v>
      </c>
      <c r="O8" s="12">
        <v>1847</v>
      </c>
    </row>
    <row r="9" spans="1:15" ht="12.75" customHeight="1">
      <c r="A9" s="41"/>
      <c r="B9" s="42"/>
      <c r="C9" s="46" t="s">
        <v>9</v>
      </c>
      <c r="D9" s="46"/>
      <c r="E9" s="44"/>
      <c r="F9" s="45"/>
      <c r="G9" s="14">
        <v>14648</v>
      </c>
      <c r="H9" s="14">
        <v>4949</v>
      </c>
      <c r="I9" s="14">
        <v>2012</v>
      </c>
      <c r="J9" s="14">
        <v>3259</v>
      </c>
      <c r="K9" s="14">
        <v>692</v>
      </c>
      <c r="L9" s="14">
        <v>165</v>
      </c>
      <c r="M9" s="14">
        <v>11389</v>
      </c>
      <c r="N9" s="14">
        <v>4257</v>
      </c>
      <c r="O9" s="14">
        <v>1847</v>
      </c>
    </row>
    <row r="10" spans="1:15" ht="12.75" customHeight="1">
      <c r="A10" s="44" t="s">
        <v>10</v>
      </c>
      <c r="B10" s="44"/>
      <c r="C10" s="47" t="s">
        <v>3</v>
      </c>
      <c r="D10" s="47"/>
      <c r="E10" s="48"/>
      <c r="F10" s="49"/>
      <c r="G10" s="12">
        <v>2841</v>
      </c>
      <c r="H10" s="12">
        <v>1175</v>
      </c>
      <c r="I10" s="12">
        <v>240</v>
      </c>
      <c r="J10" s="12">
        <v>2148</v>
      </c>
      <c r="K10" s="12">
        <v>821</v>
      </c>
      <c r="L10" s="12">
        <v>91</v>
      </c>
      <c r="M10" s="12">
        <v>693</v>
      </c>
      <c r="N10" s="12">
        <v>354</v>
      </c>
      <c r="O10" s="12">
        <v>149</v>
      </c>
    </row>
    <row r="11" spans="1:15" ht="12.75" customHeight="1">
      <c r="A11" s="44"/>
      <c r="B11" s="44"/>
      <c r="C11" s="50" t="s">
        <v>11</v>
      </c>
      <c r="D11" s="50"/>
      <c r="E11" s="51"/>
      <c r="F11" s="51"/>
      <c r="G11" s="14">
        <v>224</v>
      </c>
      <c r="H11" s="14">
        <v>92</v>
      </c>
      <c r="I11" s="14">
        <v>11</v>
      </c>
      <c r="J11" s="14">
        <v>194</v>
      </c>
      <c r="K11" s="14">
        <v>89</v>
      </c>
      <c r="L11" s="14">
        <v>8</v>
      </c>
      <c r="M11" s="14">
        <v>30</v>
      </c>
      <c r="N11" s="14">
        <v>3</v>
      </c>
      <c r="O11" s="14">
        <v>3</v>
      </c>
    </row>
    <row r="12" spans="1:15" ht="12.75" customHeight="1">
      <c r="A12" s="44"/>
      <c r="B12" s="44"/>
      <c r="C12" s="21" t="s">
        <v>12</v>
      </c>
      <c r="D12" s="21"/>
      <c r="E12" s="22"/>
      <c r="F12" s="22"/>
      <c r="G12" s="14">
        <v>1381</v>
      </c>
      <c r="H12" s="14">
        <v>479</v>
      </c>
      <c r="I12" s="14">
        <v>57</v>
      </c>
      <c r="J12" s="14">
        <v>1243</v>
      </c>
      <c r="K12" s="14">
        <v>449</v>
      </c>
      <c r="L12" s="14">
        <v>52</v>
      </c>
      <c r="M12" s="14">
        <v>138</v>
      </c>
      <c r="N12" s="14">
        <v>30</v>
      </c>
      <c r="O12" s="14">
        <v>5</v>
      </c>
    </row>
    <row r="13" spans="1:15" ht="12.75" customHeight="1">
      <c r="A13" s="44"/>
      <c r="B13" s="44"/>
      <c r="C13" s="21" t="s">
        <v>13</v>
      </c>
      <c r="D13" s="21"/>
      <c r="E13" s="22"/>
      <c r="F13" s="22"/>
      <c r="G13" s="14">
        <v>138</v>
      </c>
      <c r="H13" s="14">
        <v>45</v>
      </c>
      <c r="I13" s="14">
        <v>4</v>
      </c>
      <c r="J13" s="14">
        <v>119</v>
      </c>
      <c r="K13" s="14">
        <v>42</v>
      </c>
      <c r="L13" s="14">
        <v>1</v>
      </c>
      <c r="M13" s="14">
        <v>19</v>
      </c>
      <c r="N13" s="14">
        <v>3</v>
      </c>
      <c r="O13" s="16">
        <v>3</v>
      </c>
    </row>
    <row r="14" spans="1:15" ht="12.75" customHeight="1">
      <c r="A14" s="44"/>
      <c r="B14" s="44"/>
      <c r="C14" s="23" t="s">
        <v>14</v>
      </c>
      <c r="D14" s="23"/>
      <c r="E14" s="24"/>
      <c r="F14" s="24"/>
      <c r="G14" s="14">
        <v>1098</v>
      </c>
      <c r="H14" s="14">
        <v>559</v>
      </c>
      <c r="I14" s="14">
        <v>168</v>
      </c>
      <c r="J14" s="14">
        <v>592</v>
      </c>
      <c r="K14" s="14">
        <v>241</v>
      </c>
      <c r="L14" s="14">
        <v>30</v>
      </c>
      <c r="M14" s="14">
        <v>506</v>
      </c>
      <c r="N14" s="14">
        <v>318</v>
      </c>
      <c r="O14" s="14">
        <v>138</v>
      </c>
    </row>
    <row r="15" spans="1:15" ht="12.75" customHeight="1">
      <c r="A15" s="44" t="s">
        <v>15</v>
      </c>
      <c r="B15" s="44"/>
      <c r="C15" s="47" t="s">
        <v>3</v>
      </c>
      <c r="D15" s="47"/>
      <c r="E15" s="48"/>
      <c r="F15" s="49"/>
      <c r="G15" s="12">
        <v>20308</v>
      </c>
      <c r="H15" s="12">
        <v>9756</v>
      </c>
      <c r="I15" s="12">
        <v>2186</v>
      </c>
      <c r="J15" s="12">
        <v>3935</v>
      </c>
      <c r="K15" s="12">
        <v>1915</v>
      </c>
      <c r="L15" s="12">
        <v>432</v>
      </c>
      <c r="M15" s="12">
        <v>16373</v>
      </c>
      <c r="N15" s="12">
        <v>7841</v>
      </c>
      <c r="O15" s="12">
        <v>1754</v>
      </c>
    </row>
    <row r="16" spans="1:15" ht="12.75" customHeight="1">
      <c r="A16" s="44"/>
      <c r="B16" s="44"/>
      <c r="C16" s="50" t="s">
        <v>16</v>
      </c>
      <c r="D16" s="50"/>
      <c r="E16" s="51"/>
      <c r="F16" s="51"/>
      <c r="G16" s="14">
        <v>38</v>
      </c>
      <c r="H16" s="14">
        <v>19</v>
      </c>
      <c r="I16" s="14">
        <v>7</v>
      </c>
      <c r="J16" s="16" t="s">
        <v>40</v>
      </c>
      <c r="K16" s="16" t="s">
        <v>40</v>
      </c>
      <c r="L16" s="16" t="s">
        <v>40</v>
      </c>
      <c r="M16" s="14">
        <v>38</v>
      </c>
      <c r="N16" s="14">
        <v>19</v>
      </c>
      <c r="O16" s="14">
        <v>7</v>
      </c>
    </row>
    <row r="17" spans="1:15" ht="12.75" customHeight="1">
      <c r="A17" s="44"/>
      <c r="B17" s="44"/>
      <c r="C17" s="21" t="s">
        <v>17</v>
      </c>
      <c r="D17" s="21"/>
      <c r="E17" s="22"/>
      <c r="F17" s="22"/>
      <c r="G17" s="14">
        <v>4403</v>
      </c>
      <c r="H17" s="14">
        <v>2154</v>
      </c>
      <c r="I17" s="14">
        <v>446</v>
      </c>
      <c r="J17" s="14">
        <v>218</v>
      </c>
      <c r="K17" s="14">
        <v>50</v>
      </c>
      <c r="L17" s="14">
        <v>1</v>
      </c>
      <c r="M17" s="14">
        <v>4185</v>
      </c>
      <c r="N17" s="14">
        <v>2104</v>
      </c>
      <c r="O17" s="14">
        <v>445</v>
      </c>
    </row>
    <row r="18" spans="1:15" ht="12.75" customHeight="1">
      <c r="A18" s="44"/>
      <c r="B18" s="44"/>
      <c r="C18" s="21" t="s">
        <v>18</v>
      </c>
      <c r="D18" s="21"/>
      <c r="E18" s="22"/>
      <c r="F18" s="22"/>
      <c r="G18" s="14">
        <v>2041</v>
      </c>
      <c r="H18" s="14">
        <v>1020</v>
      </c>
      <c r="I18" s="14">
        <v>165</v>
      </c>
      <c r="J18" s="14">
        <v>905</v>
      </c>
      <c r="K18" s="14">
        <v>515</v>
      </c>
      <c r="L18" s="14">
        <v>71</v>
      </c>
      <c r="M18" s="14">
        <v>1136</v>
      </c>
      <c r="N18" s="14">
        <v>505</v>
      </c>
      <c r="O18" s="14">
        <v>94</v>
      </c>
    </row>
    <row r="19" spans="1:15" ht="12.75" customHeight="1">
      <c r="A19" s="44"/>
      <c r="B19" s="44"/>
      <c r="C19" s="21" t="s">
        <v>19</v>
      </c>
      <c r="D19" s="21"/>
      <c r="E19" s="22"/>
      <c r="F19" s="22"/>
      <c r="G19" s="14">
        <v>3747</v>
      </c>
      <c r="H19" s="14">
        <v>1606</v>
      </c>
      <c r="I19" s="14">
        <v>614</v>
      </c>
      <c r="J19" s="14">
        <v>607</v>
      </c>
      <c r="K19" s="14">
        <v>234</v>
      </c>
      <c r="L19" s="14">
        <v>99</v>
      </c>
      <c r="M19" s="14">
        <v>3140</v>
      </c>
      <c r="N19" s="14">
        <v>1372</v>
      </c>
      <c r="O19" s="14">
        <v>515</v>
      </c>
    </row>
    <row r="20" spans="1:15" ht="12.75" customHeight="1">
      <c r="A20" s="44"/>
      <c r="B20" s="44"/>
      <c r="C20" s="21" t="s">
        <v>20</v>
      </c>
      <c r="D20" s="21"/>
      <c r="E20" s="22"/>
      <c r="F20" s="22"/>
      <c r="G20" s="14">
        <v>10079</v>
      </c>
      <c r="H20" s="14">
        <v>4957</v>
      </c>
      <c r="I20" s="14">
        <v>954</v>
      </c>
      <c r="J20" s="14">
        <v>2205</v>
      </c>
      <c r="K20" s="14">
        <v>1116</v>
      </c>
      <c r="L20" s="14">
        <v>261</v>
      </c>
      <c r="M20" s="14">
        <v>7874</v>
      </c>
      <c r="N20" s="14">
        <v>3841</v>
      </c>
      <c r="O20" s="14">
        <v>693</v>
      </c>
    </row>
    <row r="21" spans="1:15" ht="12.75" customHeight="1">
      <c r="A21" s="44" t="s">
        <v>22</v>
      </c>
      <c r="B21" s="44"/>
      <c r="C21" s="47" t="s">
        <v>3</v>
      </c>
      <c r="D21" s="47"/>
      <c r="E21" s="48"/>
      <c r="F21" s="49"/>
      <c r="G21" s="12">
        <v>24182</v>
      </c>
      <c r="H21" s="12">
        <v>10089</v>
      </c>
      <c r="I21" s="12">
        <v>4124</v>
      </c>
      <c r="J21" s="12">
        <v>6933</v>
      </c>
      <c r="K21" s="12">
        <v>2782</v>
      </c>
      <c r="L21" s="12">
        <v>852</v>
      </c>
      <c r="M21" s="12">
        <v>17249</v>
      </c>
      <c r="N21" s="12">
        <v>7307</v>
      </c>
      <c r="O21" s="12">
        <v>3272</v>
      </c>
    </row>
    <row r="22" spans="1:15" ht="12.75" customHeight="1">
      <c r="A22" s="44"/>
      <c r="B22" s="44"/>
      <c r="C22" s="50" t="s">
        <v>23</v>
      </c>
      <c r="D22" s="50"/>
      <c r="E22" s="51"/>
      <c r="F22" s="51"/>
      <c r="G22" s="14">
        <v>181</v>
      </c>
      <c r="H22" s="14">
        <v>98</v>
      </c>
      <c r="I22" s="14">
        <v>14</v>
      </c>
      <c r="J22" s="14">
        <v>180</v>
      </c>
      <c r="K22" s="14">
        <v>98</v>
      </c>
      <c r="L22" s="14">
        <v>12</v>
      </c>
      <c r="M22" s="14">
        <v>1</v>
      </c>
      <c r="N22" s="14">
        <v>0</v>
      </c>
      <c r="O22" s="16">
        <v>2</v>
      </c>
    </row>
    <row r="23" spans="1:15" ht="12.75" customHeight="1">
      <c r="A23" s="44"/>
      <c r="B23" s="44"/>
      <c r="C23" s="21" t="s">
        <v>24</v>
      </c>
      <c r="D23" s="21"/>
      <c r="E23" s="22"/>
      <c r="F23" s="22"/>
      <c r="G23" s="14">
        <v>13485</v>
      </c>
      <c r="H23" s="14">
        <v>5690</v>
      </c>
      <c r="I23" s="14">
        <v>1758</v>
      </c>
      <c r="J23" s="14">
        <v>4309</v>
      </c>
      <c r="K23" s="14">
        <v>1893</v>
      </c>
      <c r="L23" s="14">
        <v>597</v>
      </c>
      <c r="M23" s="14">
        <v>9176</v>
      </c>
      <c r="N23" s="14">
        <v>3797</v>
      </c>
      <c r="O23" s="14">
        <v>1161</v>
      </c>
    </row>
    <row r="24" spans="1:15" ht="12.75" customHeight="1">
      <c r="A24" s="44"/>
      <c r="B24" s="44"/>
      <c r="C24" s="21" t="s">
        <v>25</v>
      </c>
      <c r="D24" s="21"/>
      <c r="E24" s="22"/>
      <c r="F24" s="22"/>
      <c r="G24" s="14">
        <v>4535</v>
      </c>
      <c r="H24" s="14">
        <v>2083</v>
      </c>
      <c r="I24" s="14">
        <v>1480</v>
      </c>
      <c r="J24" s="14">
        <v>479</v>
      </c>
      <c r="K24" s="14">
        <v>223</v>
      </c>
      <c r="L24" s="14">
        <v>96</v>
      </c>
      <c r="M24" s="14">
        <v>4056</v>
      </c>
      <c r="N24" s="14">
        <v>1860</v>
      </c>
      <c r="O24" s="14">
        <v>1384</v>
      </c>
    </row>
    <row r="25" spans="1:15" ht="12.75" customHeight="1">
      <c r="A25" s="44"/>
      <c r="B25" s="44"/>
      <c r="C25" s="21" t="s">
        <v>26</v>
      </c>
      <c r="D25" s="21"/>
      <c r="E25" s="22"/>
      <c r="F25" s="22"/>
      <c r="G25" s="14">
        <v>1320</v>
      </c>
      <c r="H25" s="14">
        <v>553</v>
      </c>
      <c r="I25" s="14">
        <v>212</v>
      </c>
      <c r="J25" s="14">
        <v>155</v>
      </c>
      <c r="K25" s="14">
        <v>49</v>
      </c>
      <c r="L25" s="14">
        <v>19</v>
      </c>
      <c r="M25" s="14">
        <v>1165</v>
      </c>
      <c r="N25" s="14">
        <v>504</v>
      </c>
      <c r="O25" s="14">
        <v>193</v>
      </c>
    </row>
    <row r="26" spans="1:15" ht="12.75" customHeight="1">
      <c r="A26" s="44"/>
      <c r="B26" s="44"/>
      <c r="C26" s="21" t="s">
        <v>27</v>
      </c>
      <c r="D26" s="21"/>
      <c r="E26" s="22"/>
      <c r="F26" s="22"/>
      <c r="G26" s="14">
        <v>374</v>
      </c>
      <c r="H26" s="14">
        <v>162</v>
      </c>
      <c r="I26" s="14">
        <v>63</v>
      </c>
      <c r="J26" s="16" t="s">
        <v>40</v>
      </c>
      <c r="K26" s="16" t="s">
        <v>40</v>
      </c>
      <c r="L26" s="16" t="s">
        <v>40</v>
      </c>
      <c r="M26" s="14">
        <v>374</v>
      </c>
      <c r="N26" s="14">
        <v>162</v>
      </c>
      <c r="O26" s="14">
        <v>63</v>
      </c>
    </row>
    <row r="27" spans="1:15" ht="12.75" customHeight="1">
      <c r="A27" s="44"/>
      <c r="B27" s="44"/>
      <c r="C27" s="21" t="s">
        <v>28</v>
      </c>
      <c r="D27" s="21"/>
      <c r="E27" s="22"/>
      <c r="F27" s="22"/>
      <c r="G27" s="14">
        <v>455</v>
      </c>
      <c r="H27" s="14">
        <v>140</v>
      </c>
      <c r="I27" s="14">
        <v>22</v>
      </c>
      <c r="J27" s="14">
        <v>345</v>
      </c>
      <c r="K27" s="14">
        <v>88</v>
      </c>
      <c r="L27" s="14">
        <v>20</v>
      </c>
      <c r="M27" s="14">
        <v>110</v>
      </c>
      <c r="N27" s="14">
        <v>52</v>
      </c>
      <c r="O27" s="14">
        <v>2</v>
      </c>
    </row>
    <row r="28" spans="1:15" ht="12.75" customHeight="1">
      <c r="A28" s="44"/>
      <c r="B28" s="44"/>
      <c r="C28" s="21" t="s">
        <v>29</v>
      </c>
      <c r="D28" s="21"/>
      <c r="E28" s="22"/>
      <c r="F28" s="22"/>
      <c r="G28" s="14">
        <v>3059</v>
      </c>
      <c r="H28" s="14">
        <v>942</v>
      </c>
      <c r="I28" s="14">
        <v>360</v>
      </c>
      <c r="J28" s="14">
        <v>1465</v>
      </c>
      <c r="K28" s="14">
        <v>431</v>
      </c>
      <c r="L28" s="14">
        <v>108</v>
      </c>
      <c r="M28" s="14">
        <v>1594</v>
      </c>
      <c r="N28" s="14">
        <v>511</v>
      </c>
      <c r="O28" s="14">
        <v>252</v>
      </c>
    </row>
    <row r="29" spans="1:15" ht="12.75" customHeight="1">
      <c r="A29" s="44"/>
      <c r="B29" s="44"/>
      <c r="C29" s="23" t="s">
        <v>30</v>
      </c>
      <c r="D29" s="23"/>
      <c r="E29" s="24"/>
      <c r="F29" s="24"/>
      <c r="G29" s="14">
        <v>773</v>
      </c>
      <c r="H29" s="14">
        <v>421</v>
      </c>
      <c r="I29" s="14">
        <v>215</v>
      </c>
      <c r="J29" s="16" t="s">
        <v>40</v>
      </c>
      <c r="K29" s="16" t="s">
        <v>40</v>
      </c>
      <c r="L29" s="16" t="s">
        <v>40</v>
      </c>
      <c r="M29" s="14">
        <v>773</v>
      </c>
      <c r="N29" s="14">
        <v>421</v>
      </c>
      <c r="O29" s="14">
        <v>215</v>
      </c>
    </row>
    <row r="30" spans="1:15" ht="12.75" customHeight="1">
      <c r="A30" s="67" t="s">
        <v>31</v>
      </c>
      <c r="B30" s="67"/>
      <c r="C30" s="68" t="s">
        <v>3</v>
      </c>
      <c r="D30" s="68"/>
      <c r="E30" s="69"/>
      <c r="F30" s="70"/>
      <c r="G30" s="12">
        <v>50088</v>
      </c>
      <c r="H30" s="12">
        <v>15561</v>
      </c>
      <c r="I30" s="12">
        <v>4787</v>
      </c>
      <c r="J30" s="12">
        <v>30809</v>
      </c>
      <c r="K30" s="12">
        <v>8214</v>
      </c>
      <c r="L30" s="12">
        <v>1550</v>
      </c>
      <c r="M30" s="12">
        <v>19279</v>
      </c>
      <c r="N30" s="12">
        <v>7347</v>
      </c>
      <c r="O30" s="12">
        <v>3237</v>
      </c>
    </row>
    <row r="31" spans="1:15" ht="12.75" customHeight="1">
      <c r="A31" s="67"/>
      <c r="B31" s="67"/>
      <c r="C31" s="71" t="s">
        <v>32</v>
      </c>
      <c r="D31" s="71"/>
      <c r="E31" s="72"/>
      <c r="F31" s="72"/>
      <c r="G31" s="14">
        <v>1040</v>
      </c>
      <c r="H31" s="14">
        <v>355</v>
      </c>
      <c r="I31" s="14">
        <v>42</v>
      </c>
      <c r="J31" s="14">
        <v>293</v>
      </c>
      <c r="K31" s="14">
        <v>122</v>
      </c>
      <c r="L31" s="14">
        <v>4</v>
      </c>
      <c r="M31" s="14">
        <v>747</v>
      </c>
      <c r="N31" s="14">
        <v>233</v>
      </c>
      <c r="O31" s="14">
        <v>38</v>
      </c>
    </row>
    <row r="32" spans="1:15" ht="12.75" customHeight="1">
      <c r="A32" s="67"/>
      <c r="B32" s="67"/>
      <c r="C32" s="52" t="s">
        <v>33</v>
      </c>
      <c r="D32" s="52"/>
      <c r="E32" s="53"/>
      <c r="F32" s="53"/>
      <c r="G32" s="14">
        <v>1769</v>
      </c>
      <c r="H32" s="14">
        <v>541</v>
      </c>
      <c r="I32" s="14">
        <v>111</v>
      </c>
      <c r="J32" s="14">
        <v>1391</v>
      </c>
      <c r="K32" s="14">
        <v>422</v>
      </c>
      <c r="L32" s="14">
        <v>40</v>
      </c>
      <c r="M32" s="14">
        <v>378</v>
      </c>
      <c r="N32" s="14">
        <v>119</v>
      </c>
      <c r="O32" s="14">
        <v>71</v>
      </c>
    </row>
    <row r="33" spans="1:15" ht="12.75" customHeight="1">
      <c r="A33" s="67"/>
      <c r="B33" s="67"/>
      <c r="C33" s="52" t="s">
        <v>34</v>
      </c>
      <c r="D33" s="52"/>
      <c r="E33" s="53"/>
      <c r="F33" s="53"/>
      <c r="G33" s="14">
        <v>4753</v>
      </c>
      <c r="H33" s="14">
        <v>1268</v>
      </c>
      <c r="I33" s="14">
        <v>383</v>
      </c>
      <c r="J33" s="14">
        <v>3867</v>
      </c>
      <c r="K33" s="14">
        <v>970</v>
      </c>
      <c r="L33" s="14">
        <v>307</v>
      </c>
      <c r="M33" s="14">
        <v>886</v>
      </c>
      <c r="N33" s="14">
        <v>298</v>
      </c>
      <c r="O33" s="14">
        <v>76</v>
      </c>
    </row>
    <row r="34" spans="1:15" ht="12.75" customHeight="1">
      <c r="A34" s="67"/>
      <c r="B34" s="67"/>
      <c r="C34" s="52" t="s">
        <v>35</v>
      </c>
      <c r="D34" s="52"/>
      <c r="E34" s="53"/>
      <c r="F34" s="53"/>
      <c r="G34" s="14">
        <v>27000</v>
      </c>
      <c r="H34" s="14">
        <v>7196</v>
      </c>
      <c r="I34" s="14">
        <v>2180</v>
      </c>
      <c r="J34" s="14">
        <v>19447</v>
      </c>
      <c r="K34" s="14">
        <v>4513</v>
      </c>
      <c r="L34" s="14">
        <v>697</v>
      </c>
      <c r="M34" s="14">
        <v>7553</v>
      </c>
      <c r="N34" s="14">
        <v>2683</v>
      </c>
      <c r="O34" s="14">
        <v>1483</v>
      </c>
    </row>
    <row r="35" spans="1:15" ht="12.75" customHeight="1">
      <c r="A35" s="67"/>
      <c r="B35" s="67"/>
      <c r="C35" s="52" t="s">
        <v>36</v>
      </c>
      <c r="D35" s="52"/>
      <c r="E35" s="53"/>
      <c r="F35" s="53"/>
      <c r="G35" s="14">
        <v>2335</v>
      </c>
      <c r="H35" s="14">
        <v>583</v>
      </c>
      <c r="I35" s="14">
        <v>146</v>
      </c>
      <c r="J35" s="14">
        <v>2023</v>
      </c>
      <c r="K35" s="14">
        <v>481</v>
      </c>
      <c r="L35" s="14">
        <v>131</v>
      </c>
      <c r="M35" s="14">
        <v>312</v>
      </c>
      <c r="N35" s="14">
        <v>102</v>
      </c>
      <c r="O35" s="14">
        <v>15</v>
      </c>
    </row>
    <row r="36" spans="1:15" ht="12.75" customHeight="1">
      <c r="A36" s="67"/>
      <c r="B36" s="67"/>
      <c r="C36" s="52" t="s">
        <v>37</v>
      </c>
      <c r="D36" s="52"/>
      <c r="E36" s="53"/>
      <c r="F36" s="53"/>
      <c r="G36" s="14">
        <v>5880</v>
      </c>
      <c r="H36" s="14">
        <v>2770</v>
      </c>
      <c r="I36" s="14">
        <v>1138</v>
      </c>
      <c r="J36" s="14">
        <v>1257</v>
      </c>
      <c r="K36" s="14">
        <v>897</v>
      </c>
      <c r="L36" s="14">
        <v>159</v>
      </c>
      <c r="M36" s="14">
        <v>4623</v>
      </c>
      <c r="N36" s="14">
        <v>1873</v>
      </c>
      <c r="O36" s="14">
        <v>979</v>
      </c>
    </row>
    <row r="37" spans="1:15" ht="12.75" customHeight="1">
      <c r="A37" s="67"/>
      <c r="B37" s="67"/>
      <c r="C37" s="54" t="s">
        <v>38</v>
      </c>
      <c r="D37" s="54"/>
      <c r="E37" s="55"/>
      <c r="F37" s="55"/>
      <c r="G37" s="15">
        <v>7311</v>
      </c>
      <c r="H37" s="15">
        <v>2848</v>
      </c>
      <c r="I37" s="15">
        <v>787</v>
      </c>
      <c r="J37" s="15">
        <v>2531</v>
      </c>
      <c r="K37" s="15">
        <v>809</v>
      </c>
      <c r="L37" s="15">
        <v>212</v>
      </c>
      <c r="M37" s="15">
        <v>4780</v>
      </c>
      <c r="N37" s="15">
        <v>2039</v>
      </c>
      <c r="O37" s="15">
        <v>575</v>
      </c>
    </row>
    <row r="38" spans="1:15" ht="12.75" customHeight="1">
      <c r="A38" s="17" t="s">
        <v>42</v>
      </c>
      <c r="B38" s="17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 customHeight="1">
      <c r="A40" s="19" t="s">
        <v>61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3"/>
    </row>
    <row r="41" spans="1:15" ht="12.75" customHeight="1">
      <c r="A41" s="19" t="s">
        <v>60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1:1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47">
    <mergeCell ref="B1:O1"/>
    <mergeCell ref="A3:N3"/>
    <mergeCell ref="A4:B6"/>
    <mergeCell ref="C4:F6"/>
    <mergeCell ref="G4:I5"/>
    <mergeCell ref="J4:O4"/>
    <mergeCell ref="J5:L5"/>
    <mergeCell ref="M5:O5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A38:O39"/>
    <mergeCell ref="A40:N40"/>
    <mergeCell ref="A41:N41"/>
    <mergeCell ref="A30:B37"/>
    <mergeCell ref="C30:F30"/>
    <mergeCell ref="C31:F31"/>
    <mergeCell ref="C32:F32"/>
    <mergeCell ref="C33:F33"/>
    <mergeCell ref="C34:F34"/>
    <mergeCell ref="C35:F3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H10" sqref="H10"/>
    </sheetView>
  </sheetViews>
  <sheetFormatPr defaultColWidth="9.421875" defaultRowHeight="12.75" customHeight="1"/>
  <cols>
    <col min="1" max="2" width="15.28125" style="4" customWidth="1"/>
    <col min="3" max="6" width="9.421875" style="4" customWidth="1"/>
    <col min="7" max="7" width="10.7109375" style="4" customWidth="1"/>
    <col min="8" max="9" width="10.28125" style="4" customWidth="1"/>
    <col min="10" max="10" width="10.421875" style="4" customWidth="1"/>
    <col min="11" max="11" width="10.00390625" style="4" customWidth="1"/>
    <col min="12" max="12" width="12.00390625" style="4" customWidth="1"/>
    <col min="13" max="13" width="10.57421875" style="4" customWidth="1"/>
    <col min="14" max="14" width="10.00390625" style="4" customWidth="1"/>
    <col min="15" max="15" width="12.00390625" style="4" customWidth="1"/>
    <col min="16" max="16384" width="9.421875" style="4" customWidth="1"/>
  </cols>
  <sheetData>
    <row r="1" spans="1:15" s="2" customFormat="1" ht="37.5" customHeight="1" thickBot="1">
      <c r="A1" s="1"/>
      <c r="B1" s="25" t="s">
        <v>63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74" t="s">
        <v>51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2.75" customHeight="1">
      <c r="A4" s="28" t="s">
        <v>1</v>
      </c>
      <c r="B4" s="29"/>
      <c r="C4" s="28" t="s">
        <v>2</v>
      </c>
      <c r="D4" s="32"/>
      <c r="E4" s="32"/>
      <c r="F4" s="29"/>
      <c r="G4" s="59" t="s">
        <v>3</v>
      </c>
      <c r="H4" s="60"/>
      <c r="I4" s="61"/>
      <c r="J4" s="65" t="s">
        <v>4</v>
      </c>
      <c r="K4" s="66"/>
      <c r="L4" s="66"/>
      <c r="M4" s="66"/>
      <c r="N4" s="66"/>
      <c r="O4" s="66"/>
    </row>
    <row r="5" spans="1:15" ht="12.75" customHeight="1">
      <c r="A5" s="30"/>
      <c r="B5" s="31"/>
      <c r="C5" s="30"/>
      <c r="D5" s="33"/>
      <c r="E5" s="34"/>
      <c r="F5" s="31"/>
      <c r="G5" s="62"/>
      <c r="H5" s="63"/>
      <c r="I5" s="64"/>
      <c r="J5" s="56" t="s">
        <v>5</v>
      </c>
      <c r="K5" s="57"/>
      <c r="L5" s="58"/>
      <c r="M5" s="56" t="s">
        <v>6</v>
      </c>
      <c r="N5" s="57"/>
      <c r="O5" s="58"/>
    </row>
    <row r="6" spans="1:15" ht="12.75" customHeight="1">
      <c r="A6" s="30"/>
      <c r="B6" s="31"/>
      <c r="C6" s="30"/>
      <c r="D6" s="33"/>
      <c r="E6" s="33"/>
      <c r="F6" s="31"/>
      <c r="G6" s="6" t="s">
        <v>7</v>
      </c>
      <c r="H6" s="6" t="s">
        <v>52</v>
      </c>
      <c r="I6" s="6" t="s">
        <v>39</v>
      </c>
      <c r="J6" s="6" t="s">
        <v>7</v>
      </c>
      <c r="K6" s="6" t="s">
        <v>52</v>
      </c>
      <c r="L6" s="6" t="s">
        <v>39</v>
      </c>
      <c r="M6" s="6" t="s">
        <v>7</v>
      </c>
      <c r="N6" s="6" t="s">
        <v>52</v>
      </c>
      <c r="O6" s="6" t="s">
        <v>39</v>
      </c>
    </row>
    <row r="7" spans="1:15" ht="12.75" customHeight="1">
      <c r="A7" s="35" t="s">
        <v>3</v>
      </c>
      <c r="B7" s="36"/>
      <c r="C7" s="37"/>
      <c r="D7" s="37"/>
      <c r="E7" s="38"/>
      <c r="F7" s="38"/>
      <c r="G7" s="13">
        <f>+G8+G10+G15+G21+G30</f>
        <v>115345</v>
      </c>
      <c r="H7" s="13">
        <f aca="true" t="shared" si="0" ref="H7:O7">+H8+H10+H15+H21+H30</f>
        <v>44211</v>
      </c>
      <c r="I7" s="13">
        <f t="shared" si="0"/>
        <v>44102</v>
      </c>
      <c r="J7" s="13">
        <f t="shared" si="0"/>
        <v>14180</v>
      </c>
      <c r="K7" s="13">
        <f t="shared" si="0"/>
        <v>71243</v>
      </c>
      <c r="L7" s="13">
        <f t="shared" si="0"/>
        <v>30031</v>
      </c>
      <c r="M7" s="13">
        <f t="shared" si="0"/>
        <v>15619</v>
      </c>
      <c r="N7" s="13">
        <f t="shared" si="0"/>
        <v>4656</v>
      </c>
      <c r="O7" s="13">
        <f t="shared" si="0"/>
        <v>10963</v>
      </c>
    </row>
    <row r="8" spans="1:15" ht="12.75" customHeight="1">
      <c r="A8" s="39" t="s">
        <v>8</v>
      </c>
      <c r="B8" s="40"/>
      <c r="C8" s="43" t="s">
        <v>3</v>
      </c>
      <c r="D8" s="43"/>
      <c r="E8" s="44"/>
      <c r="F8" s="45"/>
      <c r="G8" s="12">
        <f>+G9</f>
        <v>15079</v>
      </c>
      <c r="H8" s="12">
        <f aca="true" t="shared" si="1" ref="H8:O8">+H9</f>
        <v>5897</v>
      </c>
      <c r="I8" s="12">
        <f t="shared" si="1"/>
        <v>3476</v>
      </c>
      <c r="J8" s="12">
        <f t="shared" si="1"/>
        <v>1085</v>
      </c>
      <c r="K8" s="12">
        <f t="shared" si="1"/>
        <v>11603</v>
      </c>
      <c r="L8" s="12">
        <f t="shared" si="1"/>
        <v>4812</v>
      </c>
      <c r="M8" s="12">
        <f t="shared" si="1"/>
        <v>2501</v>
      </c>
      <c r="N8" s="12">
        <f t="shared" si="1"/>
        <v>237</v>
      </c>
      <c r="O8" s="12">
        <f t="shared" si="1"/>
        <v>2264</v>
      </c>
    </row>
    <row r="9" spans="1:15" ht="12.75" customHeight="1">
      <c r="A9" s="41"/>
      <c r="B9" s="42"/>
      <c r="C9" s="46" t="s">
        <v>9</v>
      </c>
      <c r="D9" s="46"/>
      <c r="E9" s="44"/>
      <c r="F9" s="45"/>
      <c r="G9" s="14">
        <v>15079</v>
      </c>
      <c r="H9" s="14">
        <v>5897</v>
      </c>
      <c r="I9" s="14">
        <v>3476</v>
      </c>
      <c r="J9" s="14">
        <v>1085</v>
      </c>
      <c r="K9" s="14">
        <v>11603</v>
      </c>
      <c r="L9" s="14">
        <v>4812</v>
      </c>
      <c r="M9" s="14">
        <v>2501</v>
      </c>
      <c r="N9" s="14">
        <v>237</v>
      </c>
      <c r="O9" s="14">
        <v>2264</v>
      </c>
    </row>
    <row r="10" spans="1:15" ht="12.75" customHeight="1">
      <c r="A10" s="44" t="s">
        <v>10</v>
      </c>
      <c r="B10" s="44"/>
      <c r="C10" s="47" t="s">
        <v>3</v>
      </c>
      <c r="D10" s="47"/>
      <c r="E10" s="48"/>
      <c r="F10" s="49"/>
      <c r="G10" s="12">
        <f>SUM(G11:G14)</f>
        <v>2486</v>
      </c>
      <c r="H10" s="12">
        <f aca="true" t="shared" si="2" ref="H10:O10">SUM(H11:H14)</f>
        <v>837</v>
      </c>
      <c r="I10" s="12">
        <f t="shared" si="2"/>
        <v>1741</v>
      </c>
      <c r="J10" s="12">
        <f t="shared" si="2"/>
        <v>565</v>
      </c>
      <c r="K10" s="12">
        <f t="shared" si="2"/>
        <v>745</v>
      </c>
      <c r="L10" s="12">
        <f t="shared" si="2"/>
        <v>272</v>
      </c>
      <c r="M10" s="12">
        <f t="shared" si="2"/>
        <v>371</v>
      </c>
      <c r="N10" s="12">
        <f t="shared" si="2"/>
        <v>136</v>
      </c>
      <c r="O10" s="12">
        <f t="shared" si="2"/>
        <v>235</v>
      </c>
    </row>
    <row r="11" spans="1:15" ht="12.75" customHeight="1">
      <c r="A11" s="44"/>
      <c r="B11" s="44"/>
      <c r="C11" s="50" t="s">
        <v>11</v>
      </c>
      <c r="D11" s="50"/>
      <c r="E11" s="51"/>
      <c r="F11" s="51"/>
      <c r="G11" s="14">
        <v>353</v>
      </c>
      <c r="H11" s="14">
        <v>106</v>
      </c>
      <c r="I11" s="14">
        <v>183</v>
      </c>
      <c r="J11" s="14">
        <v>61</v>
      </c>
      <c r="K11" s="14">
        <v>170</v>
      </c>
      <c r="L11" s="14">
        <v>45</v>
      </c>
      <c r="M11" s="14">
        <v>54</v>
      </c>
      <c r="N11" s="14">
        <v>16</v>
      </c>
      <c r="O11" s="14">
        <v>38</v>
      </c>
    </row>
    <row r="12" spans="1:15" ht="12.75" customHeight="1">
      <c r="A12" s="44"/>
      <c r="B12" s="44"/>
      <c r="C12" s="21" t="s">
        <v>12</v>
      </c>
      <c r="D12" s="21"/>
      <c r="E12" s="22"/>
      <c r="F12" s="22"/>
      <c r="G12" s="14">
        <v>1190</v>
      </c>
      <c r="H12" s="14">
        <v>370</v>
      </c>
      <c r="I12" s="14">
        <v>1049</v>
      </c>
      <c r="J12" s="14">
        <v>333</v>
      </c>
      <c r="K12" s="14">
        <v>141</v>
      </c>
      <c r="L12" s="14">
        <v>37</v>
      </c>
      <c r="M12" s="14">
        <v>101</v>
      </c>
      <c r="N12" s="14">
        <v>92</v>
      </c>
      <c r="O12" s="14">
        <v>9</v>
      </c>
    </row>
    <row r="13" spans="1:15" ht="12.75" customHeight="1">
      <c r="A13" s="44"/>
      <c r="B13" s="44"/>
      <c r="C13" s="21" t="s">
        <v>13</v>
      </c>
      <c r="D13" s="21"/>
      <c r="E13" s="22"/>
      <c r="F13" s="22"/>
      <c r="G13" s="14">
        <v>116</v>
      </c>
      <c r="H13" s="14">
        <v>47</v>
      </c>
      <c r="I13" s="14">
        <v>107</v>
      </c>
      <c r="J13" s="14">
        <v>45</v>
      </c>
      <c r="K13" s="14">
        <v>9</v>
      </c>
      <c r="L13" s="14">
        <v>2</v>
      </c>
      <c r="M13" s="14">
        <v>6</v>
      </c>
      <c r="N13" s="14">
        <v>1</v>
      </c>
      <c r="O13" s="16">
        <v>5</v>
      </c>
    </row>
    <row r="14" spans="1:15" ht="12.75" customHeight="1">
      <c r="A14" s="44"/>
      <c r="B14" s="44"/>
      <c r="C14" s="23" t="s">
        <v>14</v>
      </c>
      <c r="D14" s="23"/>
      <c r="E14" s="24"/>
      <c r="F14" s="24"/>
      <c r="G14" s="14">
        <v>827</v>
      </c>
      <c r="H14" s="14">
        <v>314</v>
      </c>
      <c r="I14" s="14">
        <v>402</v>
      </c>
      <c r="J14" s="14">
        <v>126</v>
      </c>
      <c r="K14" s="14">
        <v>425</v>
      </c>
      <c r="L14" s="14">
        <v>188</v>
      </c>
      <c r="M14" s="14">
        <v>210</v>
      </c>
      <c r="N14" s="14">
        <v>27</v>
      </c>
      <c r="O14" s="14">
        <v>183</v>
      </c>
    </row>
    <row r="15" spans="1:15" ht="12.75" customHeight="1">
      <c r="A15" s="44" t="s">
        <v>15</v>
      </c>
      <c r="B15" s="44"/>
      <c r="C15" s="47" t="s">
        <v>3</v>
      </c>
      <c r="D15" s="47"/>
      <c r="E15" s="48"/>
      <c r="F15" s="49"/>
      <c r="G15" s="12">
        <f>SUM(G16:G20)</f>
        <v>24025</v>
      </c>
      <c r="H15" s="12">
        <f aca="true" t="shared" si="3" ref="H15:O15">SUM(H16:H20)</f>
        <v>11437</v>
      </c>
      <c r="I15" s="12">
        <f t="shared" si="3"/>
        <v>3784</v>
      </c>
      <c r="J15" s="12">
        <f t="shared" si="3"/>
        <v>1913</v>
      </c>
      <c r="K15" s="12">
        <f t="shared" si="3"/>
        <v>20241</v>
      </c>
      <c r="L15" s="12">
        <f t="shared" si="3"/>
        <v>9524</v>
      </c>
      <c r="M15" s="12">
        <f t="shared" si="3"/>
        <v>2773</v>
      </c>
      <c r="N15" s="12">
        <f t="shared" si="3"/>
        <v>566</v>
      </c>
      <c r="O15" s="12">
        <f t="shared" si="3"/>
        <v>2207</v>
      </c>
    </row>
    <row r="16" spans="1:15" ht="12.75" customHeight="1">
      <c r="A16" s="44"/>
      <c r="B16" s="44"/>
      <c r="C16" s="50" t="s">
        <v>16</v>
      </c>
      <c r="D16" s="50"/>
      <c r="E16" s="51"/>
      <c r="F16" s="51"/>
      <c r="G16" s="14">
        <v>60</v>
      </c>
      <c r="H16" s="14">
        <v>31</v>
      </c>
      <c r="I16" s="14" t="s">
        <v>54</v>
      </c>
      <c r="J16" s="16" t="s">
        <v>54</v>
      </c>
      <c r="K16" s="16">
        <v>60</v>
      </c>
      <c r="L16" s="16">
        <v>31</v>
      </c>
      <c r="M16" s="14">
        <v>8</v>
      </c>
      <c r="N16" s="14" t="s">
        <v>54</v>
      </c>
      <c r="O16" s="14">
        <v>8</v>
      </c>
    </row>
    <row r="17" spans="1:15" ht="12.75" customHeight="1">
      <c r="A17" s="44"/>
      <c r="B17" s="44"/>
      <c r="C17" s="21" t="s">
        <v>17</v>
      </c>
      <c r="D17" s="21"/>
      <c r="E17" s="22"/>
      <c r="F17" s="22"/>
      <c r="G17" s="14">
        <v>5749</v>
      </c>
      <c r="H17" s="14">
        <v>2520</v>
      </c>
      <c r="I17" s="14">
        <v>176</v>
      </c>
      <c r="J17" s="14">
        <v>50</v>
      </c>
      <c r="K17" s="14">
        <v>5573</v>
      </c>
      <c r="L17" s="14">
        <v>2470</v>
      </c>
      <c r="M17" s="14">
        <v>472</v>
      </c>
      <c r="N17" s="14">
        <v>30</v>
      </c>
      <c r="O17" s="14">
        <v>442</v>
      </c>
    </row>
    <row r="18" spans="1:15" ht="12.75" customHeight="1">
      <c r="A18" s="44"/>
      <c r="B18" s="44"/>
      <c r="C18" s="21" t="s">
        <v>18</v>
      </c>
      <c r="D18" s="21"/>
      <c r="E18" s="22"/>
      <c r="F18" s="22"/>
      <c r="G18" s="14">
        <v>2180</v>
      </c>
      <c r="H18" s="14">
        <v>1072</v>
      </c>
      <c r="I18" s="14">
        <v>1014</v>
      </c>
      <c r="J18" s="14">
        <v>556</v>
      </c>
      <c r="K18" s="14">
        <v>1166</v>
      </c>
      <c r="L18" s="14">
        <v>516</v>
      </c>
      <c r="M18" s="14">
        <v>386</v>
      </c>
      <c r="N18" s="14">
        <v>233</v>
      </c>
      <c r="O18" s="14">
        <v>153</v>
      </c>
    </row>
    <row r="19" spans="1:15" ht="12.75" customHeight="1">
      <c r="A19" s="44"/>
      <c r="B19" s="44"/>
      <c r="C19" s="21" t="s">
        <v>19</v>
      </c>
      <c r="D19" s="21"/>
      <c r="E19" s="22"/>
      <c r="F19" s="22"/>
      <c r="G19" s="14">
        <v>4194</v>
      </c>
      <c r="H19" s="14">
        <v>1830</v>
      </c>
      <c r="I19" s="14">
        <v>581</v>
      </c>
      <c r="J19" s="14">
        <v>240</v>
      </c>
      <c r="K19" s="14">
        <v>3613</v>
      </c>
      <c r="L19" s="14">
        <v>1590</v>
      </c>
      <c r="M19" s="14">
        <v>957</v>
      </c>
      <c r="N19" s="14">
        <v>153</v>
      </c>
      <c r="O19" s="14">
        <v>804</v>
      </c>
    </row>
    <row r="20" spans="1:15" ht="12.75" customHeight="1">
      <c r="A20" s="44"/>
      <c r="B20" s="44"/>
      <c r="C20" s="21" t="s">
        <v>20</v>
      </c>
      <c r="D20" s="21"/>
      <c r="E20" s="22"/>
      <c r="F20" s="22"/>
      <c r="G20" s="14">
        <v>11842</v>
      </c>
      <c r="H20" s="14">
        <v>5984</v>
      </c>
      <c r="I20" s="14">
        <v>2013</v>
      </c>
      <c r="J20" s="14">
        <v>1067</v>
      </c>
      <c r="K20" s="14">
        <v>9829</v>
      </c>
      <c r="L20" s="14">
        <v>4917</v>
      </c>
      <c r="M20" s="14">
        <v>950</v>
      </c>
      <c r="N20" s="14">
        <v>150</v>
      </c>
      <c r="O20" s="14">
        <v>800</v>
      </c>
    </row>
    <row r="21" spans="1:15" ht="12.75" customHeight="1">
      <c r="A21" s="44" t="s">
        <v>22</v>
      </c>
      <c r="B21" s="44"/>
      <c r="C21" s="47" t="s">
        <v>3</v>
      </c>
      <c r="D21" s="47"/>
      <c r="E21" s="48"/>
      <c r="F21" s="49"/>
      <c r="G21" s="12">
        <f>SUM(G22:G29)</f>
        <v>24237</v>
      </c>
      <c r="H21" s="12">
        <f aca="true" t="shared" si="4" ref="H21:O21">SUM(H22:H29)</f>
        <v>10088</v>
      </c>
      <c r="I21" s="12">
        <f t="shared" si="4"/>
        <v>5908</v>
      </c>
      <c r="J21" s="12">
        <f t="shared" si="4"/>
        <v>2256</v>
      </c>
      <c r="K21" s="12">
        <f t="shared" si="4"/>
        <v>18329</v>
      </c>
      <c r="L21" s="12">
        <f t="shared" si="4"/>
        <v>7832</v>
      </c>
      <c r="M21" s="12">
        <f t="shared" si="4"/>
        <v>3659</v>
      </c>
      <c r="N21" s="12">
        <f t="shared" si="4"/>
        <v>689</v>
      </c>
      <c r="O21" s="12">
        <f t="shared" si="4"/>
        <v>2970</v>
      </c>
    </row>
    <row r="22" spans="1:15" ht="12.75" customHeight="1">
      <c r="A22" s="44"/>
      <c r="B22" s="44"/>
      <c r="C22" s="50" t="s">
        <v>23</v>
      </c>
      <c r="D22" s="50"/>
      <c r="E22" s="51"/>
      <c r="F22" s="51"/>
      <c r="G22" s="14">
        <v>114</v>
      </c>
      <c r="H22" s="14">
        <v>46</v>
      </c>
      <c r="I22" s="14">
        <v>108</v>
      </c>
      <c r="J22" s="14">
        <v>41</v>
      </c>
      <c r="K22" s="14">
        <v>6</v>
      </c>
      <c r="L22" s="14">
        <v>5</v>
      </c>
      <c r="M22" s="14">
        <v>13</v>
      </c>
      <c r="N22" s="14">
        <v>12</v>
      </c>
      <c r="O22" s="16">
        <v>1</v>
      </c>
    </row>
    <row r="23" spans="1:15" ht="12.75" customHeight="1">
      <c r="A23" s="44"/>
      <c r="B23" s="44"/>
      <c r="C23" s="21" t="s">
        <v>24</v>
      </c>
      <c r="D23" s="21"/>
      <c r="E23" s="22"/>
      <c r="F23" s="22"/>
      <c r="G23" s="14">
        <v>13897</v>
      </c>
      <c r="H23" s="14">
        <v>5496</v>
      </c>
      <c r="I23" s="14">
        <v>3771</v>
      </c>
      <c r="J23" s="14">
        <v>1501</v>
      </c>
      <c r="K23" s="14">
        <v>10126</v>
      </c>
      <c r="L23" s="14">
        <v>3995</v>
      </c>
      <c r="M23" s="14">
        <v>2022</v>
      </c>
      <c r="N23" s="14">
        <v>372</v>
      </c>
      <c r="O23" s="14">
        <v>1650</v>
      </c>
    </row>
    <row r="24" spans="1:15" ht="12.75" customHeight="1">
      <c r="A24" s="44"/>
      <c r="B24" s="44"/>
      <c r="C24" s="21" t="s">
        <v>25</v>
      </c>
      <c r="D24" s="21"/>
      <c r="E24" s="22"/>
      <c r="F24" s="22"/>
      <c r="G24" s="14">
        <v>4476</v>
      </c>
      <c r="H24" s="14">
        <v>2267</v>
      </c>
      <c r="I24" s="14">
        <v>437</v>
      </c>
      <c r="J24" s="14">
        <v>150</v>
      </c>
      <c r="K24" s="14">
        <v>4039</v>
      </c>
      <c r="L24" s="14">
        <v>2117</v>
      </c>
      <c r="M24" s="14">
        <v>547</v>
      </c>
      <c r="N24" s="14">
        <v>70</v>
      </c>
      <c r="O24" s="14">
        <v>477</v>
      </c>
    </row>
    <row r="25" spans="1:15" ht="12.75" customHeight="1">
      <c r="A25" s="44"/>
      <c r="B25" s="44"/>
      <c r="C25" s="21" t="s">
        <v>26</v>
      </c>
      <c r="D25" s="21"/>
      <c r="E25" s="22"/>
      <c r="F25" s="22"/>
      <c r="G25" s="14">
        <v>1592</v>
      </c>
      <c r="H25" s="14">
        <v>570</v>
      </c>
      <c r="I25" s="14">
        <v>321</v>
      </c>
      <c r="J25" s="14">
        <v>154</v>
      </c>
      <c r="K25" s="14">
        <v>1271</v>
      </c>
      <c r="L25" s="14">
        <v>416</v>
      </c>
      <c r="M25" s="14">
        <v>299</v>
      </c>
      <c r="N25" s="14">
        <v>24</v>
      </c>
      <c r="O25" s="14">
        <v>275</v>
      </c>
    </row>
    <row r="26" spans="1:15" ht="12.75" customHeight="1">
      <c r="A26" s="44"/>
      <c r="B26" s="44"/>
      <c r="C26" s="21" t="s">
        <v>27</v>
      </c>
      <c r="D26" s="21"/>
      <c r="E26" s="22"/>
      <c r="F26" s="22"/>
      <c r="G26" s="14">
        <v>363</v>
      </c>
      <c r="H26" s="14">
        <v>192</v>
      </c>
      <c r="I26" s="14" t="s">
        <v>54</v>
      </c>
      <c r="J26" s="16" t="s">
        <v>54</v>
      </c>
      <c r="K26" s="16">
        <v>363</v>
      </c>
      <c r="L26" s="16">
        <v>192</v>
      </c>
      <c r="M26" s="14">
        <v>67</v>
      </c>
      <c r="N26" s="14" t="s">
        <v>54</v>
      </c>
      <c r="O26" s="14">
        <v>67</v>
      </c>
    </row>
    <row r="27" spans="1:15" ht="12.75" customHeight="1">
      <c r="A27" s="44"/>
      <c r="B27" s="44"/>
      <c r="C27" s="21" t="s">
        <v>28</v>
      </c>
      <c r="D27" s="21"/>
      <c r="E27" s="22"/>
      <c r="F27" s="22"/>
      <c r="G27" s="14">
        <v>382</v>
      </c>
      <c r="H27" s="14">
        <v>88</v>
      </c>
      <c r="I27" s="14">
        <v>282</v>
      </c>
      <c r="J27" s="14">
        <v>49</v>
      </c>
      <c r="K27" s="14">
        <v>100</v>
      </c>
      <c r="L27" s="14">
        <v>39</v>
      </c>
      <c r="M27" s="14">
        <v>33</v>
      </c>
      <c r="N27" s="14">
        <v>33</v>
      </c>
      <c r="O27" s="14" t="s">
        <v>54</v>
      </c>
    </row>
    <row r="28" spans="1:15" ht="12.75" customHeight="1">
      <c r="A28" s="44"/>
      <c r="B28" s="44"/>
      <c r="C28" s="21" t="s">
        <v>29</v>
      </c>
      <c r="D28" s="21"/>
      <c r="E28" s="22"/>
      <c r="F28" s="22"/>
      <c r="G28" s="14">
        <v>2474</v>
      </c>
      <c r="H28" s="14">
        <v>944</v>
      </c>
      <c r="I28" s="14">
        <v>989</v>
      </c>
      <c r="J28" s="14">
        <v>361</v>
      </c>
      <c r="K28" s="14">
        <v>1485</v>
      </c>
      <c r="L28" s="14">
        <v>583</v>
      </c>
      <c r="M28" s="14">
        <v>444</v>
      </c>
      <c r="N28" s="14">
        <v>178</v>
      </c>
      <c r="O28" s="14">
        <v>266</v>
      </c>
    </row>
    <row r="29" spans="1:15" ht="12.75" customHeight="1">
      <c r="A29" s="44"/>
      <c r="B29" s="44"/>
      <c r="C29" s="23" t="s">
        <v>30</v>
      </c>
      <c r="D29" s="23"/>
      <c r="E29" s="24"/>
      <c r="F29" s="24"/>
      <c r="G29" s="14">
        <v>939</v>
      </c>
      <c r="H29" s="14">
        <v>485</v>
      </c>
      <c r="I29" s="14" t="s">
        <v>54</v>
      </c>
      <c r="J29" s="16" t="s">
        <v>54</v>
      </c>
      <c r="K29" s="16">
        <v>939</v>
      </c>
      <c r="L29" s="16">
        <v>485</v>
      </c>
      <c r="M29" s="14">
        <v>234</v>
      </c>
      <c r="N29" s="14" t="s">
        <v>54</v>
      </c>
      <c r="O29" s="14">
        <v>234</v>
      </c>
    </row>
    <row r="30" spans="1:15" ht="12.75" customHeight="1">
      <c r="A30" s="67" t="s">
        <v>31</v>
      </c>
      <c r="B30" s="67"/>
      <c r="C30" s="68" t="s">
        <v>3</v>
      </c>
      <c r="D30" s="68"/>
      <c r="E30" s="69"/>
      <c r="F30" s="70"/>
      <c r="G30" s="12">
        <f>SUM(G31:G37)</f>
        <v>49518</v>
      </c>
      <c r="H30" s="12">
        <f aca="true" t="shared" si="5" ref="H30:O30">SUM(H31:H37)</f>
        <v>15952</v>
      </c>
      <c r="I30" s="12">
        <f t="shared" si="5"/>
        <v>29193</v>
      </c>
      <c r="J30" s="12">
        <f t="shared" si="5"/>
        <v>8361</v>
      </c>
      <c r="K30" s="12">
        <f t="shared" si="5"/>
        <v>20325</v>
      </c>
      <c r="L30" s="12">
        <f t="shared" si="5"/>
        <v>7591</v>
      </c>
      <c r="M30" s="12">
        <f t="shared" si="5"/>
        <v>6315</v>
      </c>
      <c r="N30" s="12">
        <f t="shared" si="5"/>
        <v>3028</v>
      </c>
      <c r="O30" s="12">
        <f t="shared" si="5"/>
        <v>3287</v>
      </c>
    </row>
    <row r="31" spans="1:15" ht="12.75" customHeight="1">
      <c r="A31" s="67"/>
      <c r="B31" s="67"/>
      <c r="C31" s="71" t="s">
        <v>32</v>
      </c>
      <c r="D31" s="71"/>
      <c r="E31" s="72"/>
      <c r="F31" s="72"/>
      <c r="G31" s="14">
        <v>1045</v>
      </c>
      <c r="H31" s="14">
        <v>278</v>
      </c>
      <c r="I31" s="14">
        <v>214</v>
      </c>
      <c r="J31" s="14">
        <v>80</v>
      </c>
      <c r="K31" s="14">
        <v>831</v>
      </c>
      <c r="L31" s="14">
        <v>198</v>
      </c>
      <c r="M31" s="14">
        <v>50</v>
      </c>
      <c r="N31" s="14">
        <v>5</v>
      </c>
      <c r="O31" s="14">
        <v>45</v>
      </c>
    </row>
    <row r="32" spans="1:15" ht="12.75" customHeight="1">
      <c r="A32" s="67"/>
      <c r="B32" s="67"/>
      <c r="C32" s="52" t="s">
        <v>33</v>
      </c>
      <c r="D32" s="52"/>
      <c r="E32" s="53"/>
      <c r="F32" s="53"/>
      <c r="G32" s="14">
        <v>1509</v>
      </c>
      <c r="H32" s="14">
        <v>450</v>
      </c>
      <c r="I32" s="14">
        <v>1138</v>
      </c>
      <c r="J32" s="14">
        <v>328</v>
      </c>
      <c r="K32" s="14">
        <v>371</v>
      </c>
      <c r="L32" s="14">
        <v>122</v>
      </c>
      <c r="M32" s="14">
        <v>130</v>
      </c>
      <c r="N32" s="14">
        <v>71</v>
      </c>
      <c r="O32" s="14">
        <v>59</v>
      </c>
    </row>
    <row r="33" spans="1:15" ht="12.75" customHeight="1">
      <c r="A33" s="67"/>
      <c r="B33" s="67"/>
      <c r="C33" s="52" t="s">
        <v>34</v>
      </c>
      <c r="D33" s="52"/>
      <c r="E33" s="53"/>
      <c r="F33" s="53"/>
      <c r="G33" s="14">
        <v>4920</v>
      </c>
      <c r="H33" s="14">
        <v>1142</v>
      </c>
      <c r="I33" s="14">
        <v>3990</v>
      </c>
      <c r="J33" s="14">
        <v>828</v>
      </c>
      <c r="K33" s="14">
        <v>930</v>
      </c>
      <c r="L33" s="14">
        <v>314</v>
      </c>
      <c r="M33" s="14">
        <v>269</v>
      </c>
      <c r="N33" s="14">
        <v>196</v>
      </c>
      <c r="O33" s="14">
        <v>73</v>
      </c>
    </row>
    <row r="34" spans="1:15" ht="12.75" customHeight="1">
      <c r="A34" s="67"/>
      <c r="B34" s="67"/>
      <c r="C34" s="52" t="s">
        <v>35</v>
      </c>
      <c r="D34" s="52"/>
      <c r="E34" s="53"/>
      <c r="F34" s="53"/>
      <c r="G34" s="14">
        <v>26760</v>
      </c>
      <c r="H34" s="14">
        <v>8335</v>
      </c>
      <c r="I34" s="14">
        <v>18837</v>
      </c>
      <c r="J34" s="14">
        <v>5303</v>
      </c>
      <c r="K34" s="14">
        <v>7923</v>
      </c>
      <c r="L34" s="14">
        <v>3032</v>
      </c>
      <c r="M34" s="14">
        <v>3653</v>
      </c>
      <c r="N34" s="14">
        <v>2101</v>
      </c>
      <c r="O34" s="14">
        <v>1552</v>
      </c>
    </row>
    <row r="35" spans="1:15" ht="12.75" customHeight="1">
      <c r="A35" s="67"/>
      <c r="B35" s="67"/>
      <c r="C35" s="52" t="s">
        <v>36</v>
      </c>
      <c r="D35" s="52"/>
      <c r="E35" s="53"/>
      <c r="F35" s="53"/>
      <c r="G35" s="14">
        <v>2100</v>
      </c>
      <c r="H35" s="14">
        <v>497</v>
      </c>
      <c r="I35" s="14">
        <v>1817</v>
      </c>
      <c r="J35" s="14">
        <v>407</v>
      </c>
      <c r="K35" s="14">
        <v>283</v>
      </c>
      <c r="L35" s="14">
        <v>90</v>
      </c>
      <c r="M35" s="14">
        <v>79</v>
      </c>
      <c r="N35" s="14">
        <v>62</v>
      </c>
      <c r="O35" s="14">
        <v>17</v>
      </c>
    </row>
    <row r="36" spans="1:15" ht="12.75" customHeight="1">
      <c r="A36" s="67"/>
      <c r="B36" s="67"/>
      <c r="C36" s="52" t="s">
        <v>37</v>
      </c>
      <c r="D36" s="52"/>
      <c r="E36" s="53"/>
      <c r="F36" s="53"/>
      <c r="G36" s="14">
        <v>5376</v>
      </c>
      <c r="H36" s="14">
        <v>2050</v>
      </c>
      <c r="I36" s="14">
        <v>623</v>
      </c>
      <c r="J36" s="14">
        <v>417</v>
      </c>
      <c r="K36" s="14">
        <v>4753</v>
      </c>
      <c r="L36" s="14">
        <v>1633</v>
      </c>
      <c r="M36" s="14">
        <v>941</v>
      </c>
      <c r="N36" s="14">
        <v>11</v>
      </c>
      <c r="O36" s="14">
        <v>930</v>
      </c>
    </row>
    <row r="37" spans="1:15" ht="12.75" customHeight="1">
      <c r="A37" s="67"/>
      <c r="B37" s="67"/>
      <c r="C37" s="54" t="s">
        <v>38</v>
      </c>
      <c r="D37" s="54"/>
      <c r="E37" s="55"/>
      <c r="F37" s="55"/>
      <c r="G37" s="15">
        <v>7808</v>
      </c>
      <c r="H37" s="15">
        <v>3200</v>
      </c>
      <c r="I37" s="15">
        <v>2574</v>
      </c>
      <c r="J37" s="15">
        <v>998</v>
      </c>
      <c r="K37" s="15">
        <v>5234</v>
      </c>
      <c r="L37" s="15">
        <v>2202</v>
      </c>
      <c r="M37" s="15">
        <v>1193</v>
      </c>
      <c r="N37" s="15">
        <v>582</v>
      </c>
      <c r="O37" s="15">
        <v>611</v>
      </c>
    </row>
    <row r="38" spans="1:15" ht="12.75" customHeight="1">
      <c r="A38" s="17" t="s">
        <v>42</v>
      </c>
      <c r="B38" s="17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 customHeight="1">
      <c r="A40" s="19" t="s">
        <v>61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3"/>
    </row>
    <row r="41" spans="1:15" ht="12.75" customHeight="1">
      <c r="A41" s="19" t="s">
        <v>64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1:1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47">
    <mergeCell ref="B1:O1"/>
    <mergeCell ref="A4:B6"/>
    <mergeCell ref="C4:F6"/>
    <mergeCell ref="G4:I5"/>
    <mergeCell ref="J4:O4"/>
    <mergeCell ref="J5:L5"/>
    <mergeCell ref="M5:O5"/>
    <mergeCell ref="A3:O3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A38:O39"/>
    <mergeCell ref="A40:N40"/>
    <mergeCell ref="A41:N41"/>
    <mergeCell ref="A30:B37"/>
    <mergeCell ref="C30:F30"/>
    <mergeCell ref="C31:F31"/>
    <mergeCell ref="C32:F32"/>
    <mergeCell ref="C33:F33"/>
    <mergeCell ref="C34:F34"/>
    <mergeCell ref="C35:F3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lina.lara</dc:creator>
  <cp:keywords/>
  <dc:description/>
  <cp:lastModifiedBy>sonia</cp:lastModifiedBy>
  <dcterms:created xsi:type="dcterms:W3CDTF">2017-05-17T15:49:37Z</dcterms:created>
  <dcterms:modified xsi:type="dcterms:W3CDTF">2022-12-24T15:04:46Z</dcterms:modified>
  <cp:category/>
  <cp:version/>
  <cp:contentType/>
  <cp:contentStatus/>
</cp:coreProperties>
</file>